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5" r:id="rId1"/>
    <sheet name="Sheet2" sheetId="6" r:id="rId2"/>
  </sheets>
  <definedNames>
    <definedName name="_xlnm._FilterDatabase" localSheetId="0" hidden="1">Sheet1!$A$2:$L$603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<sst xmlns="http://schemas.openxmlformats.org/spreadsheetml/2006/main" count="1538" uniqueCount="843">
  <si>
    <t>综合测评量化表</t>
  </si>
  <si>
    <t>学号</t>
  </si>
  <si>
    <t>姓名</t>
  </si>
  <si>
    <t>学生所属班级</t>
  </si>
  <si>
    <t>基础能力</t>
  </si>
  <si>
    <t>学习能力</t>
  </si>
  <si>
    <t>拓展能力</t>
  </si>
  <si>
    <t>身心健康</t>
  </si>
  <si>
    <t>综测得分</t>
  </si>
  <si>
    <t>综测排名</t>
  </si>
  <si>
    <t>智育成绩排名</t>
  </si>
  <si>
    <t>拓展成绩排名</t>
  </si>
  <si>
    <t>获奖称号</t>
  </si>
  <si>
    <t>单屹林</t>
  </si>
  <si>
    <t>临床13班</t>
  </si>
  <si>
    <t>学校三好学生标兵（一等奖学金）</t>
  </si>
  <si>
    <t>张雅轩</t>
  </si>
  <si>
    <t>临床10班</t>
  </si>
  <si>
    <t>李礽</t>
  </si>
  <si>
    <t>临床5班</t>
  </si>
  <si>
    <t>优秀学生干部标兵（一等奖学金）</t>
  </si>
  <si>
    <t>郭树垚</t>
  </si>
  <si>
    <t>临床12班</t>
  </si>
  <si>
    <t>赵怡然</t>
  </si>
  <si>
    <t>陶哲轩</t>
  </si>
  <si>
    <t>临床7班</t>
  </si>
  <si>
    <t>胡佳乐</t>
  </si>
  <si>
    <t>临床9班</t>
  </si>
  <si>
    <t>董鑫</t>
  </si>
  <si>
    <t>郑宇垚</t>
  </si>
  <si>
    <t>马新尧</t>
  </si>
  <si>
    <t>临床1班</t>
  </si>
  <si>
    <t>2022101011104</t>
  </si>
  <si>
    <t>赵帅然</t>
  </si>
  <si>
    <t>临床11班</t>
  </si>
  <si>
    <t>贾雯钰</t>
  </si>
  <si>
    <t>临床4班</t>
  </si>
  <si>
    <t>朱佳颖</t>
  </si>
  <si>
    <t>临床6班</t>
  </si>
  <si>
    <t>白梦璇</t>
  </si>
  <si>
    <t>王丹</t>
  </si>
  <si>
    <t>临床15班</t>
  </si>
  <si>
    <t>齐琪</t>
  </si>
  <si>
    <t>杨怡</t>
  </si>
  <si>
    <t>杨硕</t>
  </si>
  <si>
    <t>江雅</t>
  </si>
  <si>
    <t>学校三好学生（二等奖学金）</t>
  </si>
  <si>
    <t>赵梓桐</t>
  </si>
  <si>
    <t>韩冰洁</t>
  </si>
  <si>
    <t>赵馨珞</t>
  </si>
  <si>
    <t>江亚飞</t>
  </si>
  <si>
    <t>孙继业</t>
  </si>
  <si>
    <t>冯国桐</t>
  </si>
  <si>
    <t>王慈鑫</t>
  </si>
  <si>
    <t>李佳艺</t>
  </si>
  <si>
    <t>临床14班</t>
  </si>
  <si>
    <t>朱秋月</t>
  </si>
  <si>
    <t>张若瑜</t>
  </si>
  <si>
    <t>王恩泽</t>
  </si>
  <si>
    <t>李盛秋</t>
  </si>
  <si>
    <t>陈家生</t>
  </si>
  <si>
    <t>刘义函</t>
  </si>
  <si>
    <t>2022101011119</t>
  </si>
  <si>
    <t>郭宇昕</t>
  </si>
  <si>
    <t>李铭洋</t>
  </si>
  <si>
    <t>贺尹楚越</t>
  </si>
  <si>
    <t>临床8班</t>
  </si>
  <si>
    <t>张东</t>
  </si>
  <si>
    <t>牛钰婕</t>
  </si>
  <si>
    <t>临床2班</t>
  </si>
  <si>
    <t>李金洋</t>
  </si>
  <si>
    <t>任炜</t>
  </si>
  <si>
    <t>赵子莹</t>
  </si>
  <si>
    <t>张梦格</t>
  </si>
  <si>
    <t>杜晨蕾</t>
  </si>
  <si>
    <t>张新怡</t>
  </si>
  <si>
    <t>范佳妮</t>
  </si>
  <si>
    <t>临床3班</t>
  </si>
  <si>
    <t>李灿灿</t>
  </si>
  <si>
    <t>贾浩磊</t>
  </si>
  <si>
    <t>王兹远</t>
  </si>
  <si>
    <t>赵雨冰</t>
  </si>
  <si>
    <t>尹浩羽</t>
  </si>
  <si>
    <t>赵天蕾</t>
  </si>
  <si>
    <t>黄悦</t>
  </si>
  <si>
    <t>刘彤宇</t>
  </si>
  <si>
    <t>姜若晗</t>
  </si>
  <si>
    <t>韩若雨</t>
  </si>
  <si>
    <t>2020103010112</t>
  </si>
  <si>
    <t>邵宇飞</t>
  </si>
  <si>
    <t>李世豪</t>
  </si>
  <si>
    <t>魏欣慧</t>
  </si>
  <si>
    <t>姬佳瑶</t>
  </si>
  <si>
    <t>李雯</t>
  </si>
  <si>
    <t>黄小可</t>
  </si>
  <si>
    <t>张亚洲</t>
  </si>
  <si>
    <t>贾墨涵</t>
  </si>
  <si>
    <t>张慧鑫</t>
  </si>
  <si>
    <t>学习成绩优秀奖（三等奖学金）</t>
  </si>
  <si>
    <t>李美</t>
  </si>
  <si>
    <t>臧宇凡</t>
  </si>
  <si>
    <t>优秀学生干部（三等奖学金）</t>
  </si>
  <si>
    <t>赵丹</t>
  </si>
  <si>
    <t>2022101610124</t>
  </si>
  <si>
    <t>段怡冰</t>
  </si>
  <si>
    <t>付馨杰</t>
  </si>
  <si>
    <t>张涵</t>
  </si>
  <si>
    <t>孔令爽</t>
  </si>
  <si>
    <t>崔宇彤</t>
  </si>
  <si>
    <t>史翠樱</t>
  </si>
  <si>
    <t>王顗涵</t>
  </si>
  <si>
    <t>张宵旰</t>
  </si>
  <si>
    <t>徐扬翼</t>
  </si>
  <si>
    <t>张亚楠</t>
  </si>
  <si>
    <t>马德淼</t>
  </si>
  <si>
    <t>郭戈</t>
  </si>
  <si>
    <t>魏奉桐</t>
  </si>
  <si>
    <t>陈思宇</t>
  </si>
  <si>
    <t>庄乐</t>
  </si>
  <si>
    <t>刘安然</t>
  </si>
  <si>
    <t>郑爽</t>
  </si>
  <si>
    <t>林文豪</t>
  </si>
  <si>
    <t>杨涵雅</t>
  </si>
  <si>
    <t>张莘迪</t>
  </si>
  <si>
    <t>门稚洁</t>
  </si>
  <si>
    <t>杨蕊嫣</t>
  </si>
  <si>
    <t>尹智静</t>
  </si>
  <si>
    <t>陶福锦</t>
  </si>
  <si>
    <t>袁子喻</t>
  </si>
  <si>
    <t>王湘溪</t>
  </si>
  <si>
    <t>定向1班</t>
  </si>
  <si>
    <t>赵秋雨</t>
  </si>
  <si>
    <t>任雪</t>
  </si>
  <si>
    <t>王嘉源</t>
  </si>
  <si>
    <t>韩苏遆</t>
  </si>
  <si>
    <t>闫佳婧</t>
  </si>
  <si>
    <t>李聪冉</t>
  </si>
  <si>
    <t>张文慧</t>
  </si>
  <si>
    <t>贾世国</t>
  </si>
  <si>
    <t>蒋鑫芸</t>
  </si>
  <si>
    <t>于亚杰</t>
  </si>
  <si>
    <t>田晨曦</t>
  </si>
  <si>
    <t>周士然</t>
  </si>
  <si>
    <t>尹赟</t>
  </si>
  <si>
    <t>马立颖</t>
  </si>
  <si>
    <t>张新跃</t>
  </si>
  <si>
    <t>王婷婷</t>
  </si>
  <si>
    <t>张佳旭</t>
  </si>
  <si>
    <t>贾俊杰</t>
  </si>
  <si>
    <t>姚安康</t>
  </si>
  <si>
    <t>于晨光</t>
  </si>
  <si>
    <t>胡巨鹏</t>
  </si>
  <si>
    <t>陈凯颖</t>
  </si>
  <si>
    <t>马超然</t>
  </si>
  <si>
    <t>姜佳彤</t>
  </si>
  <si>
    <t>2022101011126</t>
  </si>
  <si>
    <t>郄朝硕</t>
  </si>
  <si>
    <t>许思哲</t>
  </si>
  <si>
    <t>2022101011118</t>
  </si>
  <si>
    <t>王岚</t>
  </si>
  <si>
    <t>张泽晨</t>
  </si>
  <si>
    <t>施薇</t>
  </si>
  <si>
    <t>刘雨菲</t>
  </si>
  <si>
    <t>韩晨晨</t>
  </si>
  <si>
    <t>左铭泽</t>
  </si>
  <si>
    <t>苏晓明</t>
  </si>
  <si>
    <t>王千艺</t>
  </si>
  <si>
    <t>孙钰雯</t>
  </si>
  <si>
    <t>王悦</t>
  </si>
  <si>
    <t>刘佳怡</t>
  </si>
  <si>
    <t>许家畅</t>
  </si>
  <si>
    <t>李佳琪</t>
  </si>
  <si>
    <t>张佳颖</t>
  </si>
  <si>
    <t>曾宝仪</t>
  </si>
  <si>
    <t>李子浛</t>
  </si>
  <si>
    <t>王佳慧</t>
  </si>
  <si>
    <t>万佳硕</t>
  </si>
  <si>
    <t>李哲娴</t>
  </si>
  <si>
    <t>刘同阳</t>
  </si>
  <si>
    <t>朱佳鹏</t>
  </si>
  <si>
    <t>凌宗涛</t>
  </si>
  <si>
    <t>张海涛</t>
  </si>
  <si>
    <t>谢濡桐</t>
  </si>
  <si>
    <t>李智谦</t>
  </si>
  <si>
    <t>尤紫涵</t>
  </si>
  <si>
    <t>魏康微</t>
  </si>
  <si>
    <t>赵浩岚</t>
  </si>
  <si>
    <t>刘子涵</t>
  </si>
  <si>
    <t>戴昊</t>
  </si>
  <si>
    <t>2022101011508</t>
  </si>
  <si>
    <t>耿丁楠</t>
  </si>
  <si>
    <t>张清同</t>
  </si>
  <si>
    <t>高晓彤</t>
  </si>
  <si>
    <t>于槿</t>
  </si>
  <si>
    <t>王梓丹</t>
  </si>
  <si>
    <t>2022101011112</t>
  </si>
  <si>
    <t>李鹤鹏</t>
  </si>
  <si>
    <t>路鹏翮</t>
  </si>
  <si>
    <t>张佳荣</t>
  </si>
  <si>
    <t>2022101011105</t>
  </si>
  <si>
    <t>张天星</t>
  </si>
  <si>
    <t>毛靖蕊</t>
  </si>
  <si>
    <t>马怡宁</t>
  </si>
  <si>
    <t>2022101011421</t>
  </si>
  <si>
    <t>段宇晴</t>
  </si>
  <si>
    <t>2022101010916</t>
  </si>
  <si>
    <t>曹宇</t>
  </si>
  <si>
    <t>庞丙岩</t>
  </si>
  <si>
    <t>2022101010722</t>
  </si>
  <si>
    <t>崔亚琛</t>
  </si>
  <si>
    <t>2022101010725</t>
  </si>
  <si>
    <t>卢一凡</t>
  </si>
  <si>
    <t>崔配源</t>
  </si>
  <si>
    <t>张桂喆</t>
  </si>
  <si>
    <t>杨承祥</t>
  </si>
  <si>
    <t>刘闯</t>
  </si>
  <si>
    <t>2022101010603</t>
  </si>
  <si>
    <t>安纬</t>
  </si>
  <si>
    <t>2022101011132</t>
  </si>
  <si>
    <t>丁怡然</t>
  </si>
  <si>
    <t>魏文玲</t>
  </si>
  <si>
    <t>王云帆</t>
  </si>
  <si>
    <t>2022101011417</t>
  </si>
  <si>
    <t>贾一诺</t>
  </si>
  <si>
    <t>王媛</t>
  </si>
  <si>
    <t>2022101010925</t>
  </si>
  <si>
    <t>武艺韩</t>
  </si>
  <si>
    <t>2022101011424</t>
  </si>
  <si>
    <t>张宇柠</t>
  </si>
  <si>
    <t>2022101011520</t>
  </si>
  <si>
    <t>张子娴</t>
  </si>
  <si>
    <t>任丽芸</t>
  </si>
  <si>
    <t>布卫楠</t>
  </si>
  <si>
    <t>2022101011436</t>
  </si>
  <si>
    <t>吕欣盈</t>
  </si>
  <si>
    <t>2022101010733</t>
  </si>
  <si>
    <t>解菁泽</t>
  </si>
  <si>
    <t>党泽颖</t>
  </si>
  <si>
    <t>2022101011530</t>
  </si>
  <si>
    <t>祝睿颖</t>
  </si>
  <si>
    <t>谢玉梅</t>
  </si>
  <si>
    <t>2022101010713</t>
  </si>
  <si>
    <t>檀昭阳</t>
  </si>
  <si>
    <t>谢培峰</t>
  </si>
  <si>
    <t>2022101011110</t>
  </si>
  <si>
    <t>聂泽时</t>
  </si>
  <si>
    <t>2022101011121</t>
  </si>
  <si>
    <t>范琦悦</t>
  </si>
  <si>
    <t>张茗然</t>
  </si>
  <si>
    <t>成慈佳</t>
  </si>
  <si>
    <t>李欣宇</t>
  </si>
  <si>
    <t>2022101010608</t>
  </si>
  <si>
    <t>李鹏国</t>
  </si>
  <si>
    <t>李薇</t>
  </si>
  <si>
    <t>马明花</t>
  </si>
  <si>
    <t>董晴瑶</t>
  </si>
  <si>
    <t>2022101011522</t>
  </si>
  <si>
    <t>杜佳一</t>
  </si>
  <si>
    <t>2022101010707</t>
  </si>
  <si>
    <t>孙岩</t>
  </si>
  <si>
    <t>2022103010301</t>
  </si>
  <si>
    <t>任泽闻</t>
  </si>
  <si>
    <t>侯建博</t>
  </si>
  <si>
    <t>2022101010636</t>
  </si>
  <si>
    <t>潘亚菲</t>
  </si>
  <si>
    <t>2021101010432</t>
  </si>
  <si>
    <t>李佳玮</t>
  </si>
  <si>
    <t>张馨悦</t>
  </si>
  <si>
    <t>2022101010127</t>
  </si>
  <si>
    <t>戈雅菲</t>
  </si>
  <si>
    <t>范叶彤</t>
  </si>
  <si>
    <t>戴可妍</t>
  </si>
  <si>
    <t>张艺竞</t>
  </si>
  <si>
    <t>王一诺</t>
  </si>
  <si>
    <t>陈玥霖</t>
  </si>
  <si>
    <t>索杨博</t>
  </si>
  <si>
    <t>赵润楠</t>
  </si>
  <si>
    <t>2022101010605</t>
  </si>
  <si>
    <t>李银多</t>
  </si>
  <si>
    <t>吴研哲</t>
  </si>
  <si>
    <t>崔立天</t>
  </si>
  <si>
    <t>2022101010133</t>
  </si>
  <si>
    <t>霍金晗</t>
  </si>
  <si>
    <t>李祎明</t>
  </si>
  <si>
    <t>霍小雨</t>
  </si>
  <si>
    <t>2022101010732</t>
  </si>
  <si>
    <t>谷亚佩</t>
  </si>
  <si>
    <t>包括</t>
  </si>
  <si>
    <t>张泽依</t>
  </si>
  <si>
    <t>2022101410106</t>
  </si>
  <si>
    <t>张浩博</t>
  </si>
  <si>
    <t>2022101011136</t>
  </si>
  <si>
    <t>杨艳竹</t>
  </si>
  <si>
    <t>2022103010225</t>
  </si>
  <si>
    <t>李丽莹</t>
  </si>
  <si>
    <t>李诗琪</t>
  </si>
  <si>
    <t>2022101010721</t>
  </si>
  <si>
    <t>郑天蕊</t>
  </si>
  <si>
    <t>马露芮</t>
  </si>
  <si>
    <t>郝佳婷</t>
  </si>
  <si>
    <t>牛子佳</t>
  </si>
  <si>
    <t>2022101010629</t>
  </si>
  <si>
    <t>杨子彤</t>
  </si>
  <si>
    <t>李博远</t>
  </si>
  <si>
    <t>王炫珅</t>
  </si>
  <si>
    <t>2022101010635</t>
  </si>
  <si>
    <t>姜珊</t>
  </si>
  <si>
    <t>刘瑞棋</t>
  </si>
  <si>
    <t>2022101011127</t>
  </si>
  <si>
    <t>贾佳朵</t>
  </si>
  <si>
    <t>陈晶晶</t>
  </si>
  <si>
    <t>2022101011117</t>
  </si>
  <si>
    <t>范思佳</t>
  </si>
  <si>
    <t>2022101010613</t>
  </si>
  <si>
    <t>韩文硕</t>
  </si>
  <si>
    <t>李慧</t>
  </si>
  <si>
    <t>李雅鹏</t>
  </si>
  <si>
    <t>张萌</t>
  </si>
  <si>
    <t>栗晗</t>
  </si>
  <si>
    <t>2022101011414</t>
  </si>
  <si>
    <t>胡升发</t>
  </si>
  <si>
    <t>刘梦飞</t>
  </si>
  <si>
    <t>2022101011429</t>
  </si>
  <si>
    <t>刘子嘉</t>
  </si>
  <si>
    <t>2022101011517</t>
  </si>
  <si>
    <t>田佳媛</t>
  </si>
  <si>
    <t>李瑞彤</t>
  </si>
  <si>
    <t>2022101011519</t>
  </si>
  <si>
    <t>马兆莹</t>
  </si>
  <si>
    <t>陈美玲</t>
  </si>
  <si>
    <t>2022101011430</t>
  </si>
  <si>
    <t>赵则嘉</t>
  </si>
  <si>
    <t>李沐阳</t>
  </si>
  <si>
    <t>高岳宇</t>
  </si>
  <si>
    <t>2022101011420</t>
  </si>
  <si>
    <t>支硕莹</t>
  </si>
  <si>
    <t>杜菲</t>
  </si>
  <si>
    <t>张超</t>
  </si>
  <si>
    <t>2020102110206</t>
  </si>
  <si>
    <t>郝子璇</t>
  </si>
  <si>
    <t>2022101011433</t>
  </si>
  <si>
    <t>王佳炜</t>
  </si>
  <si>
    <t>赵梦旭</t>
  </si>
  <si>
    <t>2022101010734</t>
  </si>
  <si>
    <t>曾清琪</t>
  </si>
  <si>
    <t>2022101010703</t>
  </si>
  <si>
    <t>耿子越</t>
  </si>
  <si>
    <t>2022101011128</t>
  </si>
  <si>
    <t>刘雅欣</t>
  </si>
  <si>
    <t>2022101011406</t>
  </si>
  <si>
    <t>闫伟臻</t>
  </si>
  <si>
    <t>2022101010917</t>
  </si>
  <si>
    <t>马思怡</t>
  </si>
  <si>
    <t>2022101011431</t>
  </si>
  <si>
    <t>魏子璐</t>
  </si>
  <si>
    <t>2022101011527</t>
  </si>
  <si>
    <t>刘钰枝</t>
  </si>
  <si>
    <t>2022101010136</t>
  </si>
  <si>
    <t>刘博雅</t>
  </si>
  <si>
    <t>贾凯旋</t>
  </si>
  <si>
    <t>2022101010114</t>
  </si>
  <si>
    <t>马家旺</t>
  </si>
  <si>
    <t>2022101011514</t>
  </si>
  <si>
    <t>邵帅</t>
  </si>
  <si>
    <t>2022101010130</t>
  </si>
  <si>
    <t>李斯雨</t>
  </si>
  <si>
    <t>胥宁</t>
  </si>
  <si>
    <t>张世哲</t>
  </si>
  <si>
    <t>姜妍</t>
  </si>
  <si>
    <t>2022101010627</t>
  </si>
  <si>
    <t>吴昊楠</t>
  </si>
  <si>
    <t>刘思雨</t>
  </si>
  <si>
    <t>安宇琪</t>
  </si>
  <si>
    <t>丁昌英</t>
  </si>
  <si>
    <t>2022101010928</t>
  </si>
  <si>
    <t>王嘉懿</t>
  </si>
  <si>
    <t>刘子正</t>
  </si>
  <si>
    <t>樊孜</t>
  </si>
  <si>
    <t>刘思源</t>
  </si>
  <si>
    <t>2022101011102</t>
  </si>
  <si>
    <t>尹旭东</t>
  </si>
  <si>
    <t>2022101010120</t>
  </si>
  <si>
    <t>张雯清</t>
  </si>
  <si>
    <t>高佳瑶</t>
  </si>
  <si>
    <t>2022101010128</t>
  </si>
  <si>
    <t>王梓彤</t>
  </si>
  <si>
    <t>2022101010607</t>
  </si>
  <si>
    <t>左昊</t>
  </si>
  <si>
    <t>2022101011516</t>
  </si>
  <si>
    <t>李鹏举</t>
  </si>
  <si>
    <t>2022101010912</t>
  </si>
  <si>
    <t>张展</t>
  </si>
  <si>
    <t>祃栋贺</t>
  </si>
  <si>
    <t>赵紫琳</t>
  </si>
  <si>
    <t>李佳慧</t>
  </si>
  <si>
    <t>吕瑞英</t>
  </si>
  <si>
    <t>曹钼淅</t>
  </si>
  <si>
    <t>2022101010601</t>
  </si>
  <si>
    <t>陈亚飞</t>
  </si>
  <si>
    <t>王少博</t>
  </si>
  <si>
    <t>苗立硕</t>
  </si>
  <si>
    <t>尹亚轩</t>
  </si>
  <si>
    <t>石艳妹</t>
  </si>
  <si>
    <t>刘美均</t>
  </si>
  <si>
    <t>2022101010123</t>
  </si>
  <si>
    <t>尤俊婷</t>
  </si>
  <si>
    <t>赵思宇</t>
  </si>
  <si>
    <t>2020101010318</t>
  </si>
  <si>
    <t>乐广涛</t>
  </si>
  <si>
    <t>2022101010731</t>
  </si>
  <si>
    <t>韩浩雯</t>
  </si>
  <si>
    <t>齐博宇</t>
  </si>
  <si>
    <t>2022101010735</t>
  </si>
  <si>
    <t>路雁清</t>
  </si>
  <si>
    <t>2022101011524</t>
  </si>
  <si>
    <t>李浩然</t>
  </si>
  <si>
    <t>2022101010106</t>
  </si>
  <si>
    <t>刘北辰</t>
  </si>
  <si>
    <t>张琴涛</t>
  </si>
  <si>
    <t>姜昕宇</t>
  </si>
  <si>
    <t>周迅</t>
  </si>
  <si>
    <t>魏进涛</t>
  </si>
  <si>
    <t>赵赫</t>
  </si>
  <si>
    <t>梁晨曼</t>
  </si>
  <si>
    <t>2022101010701</t>
  </si>
  <si>
    <t>范战亮</t>
  </si>
  <si>
    <t>2022101011410</t>
  </si>
  <si>
    <t>朱竹鹤</t>
  </si>
  <si>
    <t>高嘉桧</t>
  </si>
  <si>
    <t>2022101010621</t>
  </si>
  <si>
    <t>宫雨彤</t>
  </si>
  <si>
    <t>樊依然</t>
  </si>
  <si>
    <t>2022101010929</t>
  </si>
  <si>
    <t>武佳伟</t>
  </si>
  <si>
    <t>刘斌</t>
  </si>
  <si>
    <t>2022101010907</t>
  </si>
  <si>
    <t>朱清帅</t>
  </si>
  <si>
    <t>陈佳瑶</t>
  </si>
  <si>
    <t>林梦颖</t>
  </si>
  <si>
    <t>2022101011509</t>
  </si>
  <si>
    <t>张天宇</t>
  </si>
  <si>
    <t>2022101010911</t>
  </si>
  <si>
    <t>安子健</t>
  </si>
  <si>
    <t>2022101010930</t>
  </si>
  <si>
    <t>张馨瑶</t>
  </si>
  <si>
    <t>2022101011513</t>
  </si>
  <si>
    <t>徐亚凯</t>
  </si>
  <si>
    <t>2022101010614</t>
  </si>
  <si>
    <t>谢澳</t>
  </si>
  <si>
    <t>2022101011113</t>
  </si>
  <si>
    <t>郭永杰</t>
  </si>
  <si>
    <t>刘程田</t>
  </si>
  <si>
    <t>2022101011535</t>
  </si>
  <si>
    <t>王琳娜</t>
  </si>
  <si>
    <t>夏子璇</t>
  </si>
  <si>
    <t>陈阔</t>
  </si>
  <si>
    <t>2022101010906</t>
  </si>
  <si>
    <t>隋炘宇</t>
  </si>
  <si>
    <t>王天琪</t>
  </si>
  <si>
    <t>聂亿佳</t>
  </si>
  <si>
    <t>2022101010913</t>
  </si>
  <si>
    <t>侯立嘉</t>
  </si>
  <si>
    <t>2022101010905</t>
  </si>
  <si>
    <t>黄硕</t>
  </si>
  <si>
    <t>2022101010933</t>
  </si>
  <si>
    <t>刘安琪</t>
  </si>
  <si>
    <t>余子函</t>
  </si>
  <si>
    <t>2022101010723</t>
  </si>
  <si>
    <t>孙浩媛</t>
  </si>
  <si>
    <t>姜润泽</t>
  </si>
  <si>
    <t>2022101010720</t>
  </si>
  <si>
    <t>白一菲</t>
  </si>
  <si>
    <t>廉雨龙</t>
  </si>
  <si>
    <t>贾宇航</t>
  </si>
  <si>
    <t>2022101011106</t>
  </si>
  <si>
    <t>李梓嘉</t>
  </si>
  <si>
    <t>2022101010931</t>
  </si>
  <si>
    <t>靳晓萱</t>
  </si>
  <si>
    <t>王子宇</t>
  </si>
  <si>
    <t>2022101010711</t>
  </si>
  <si>
    <t>李健</t>
  </si>
  <si>
    <t>张昊涵</t>
  </si>
  <si>
    <t>杨佳琪</t>
  </si>
  <si>
    <t>李中瑶</t>
  </si>
  <si>
    <t>李嘉欢</t>
  </si>
  <si>
    <t>倪琰</t>
  </si>
  <si>
    <t>唐子晴</t>
  </si>
  <si>
    <t>2022101010604</t>
  </si>
  <si>
    <t>张子然</t>
  </si>
  <si>
    <t>范新雅</t>
  </si>
  <si>
    <t>2022101010104</t>
  </si>
  <si>
    <t>王贺</t>
  </si>
  <si>
    <t>2022101010935</t>
  </si>
  <si>
    <t>李艺珍</t>
  </si>
  <si>
    <t>2022101011525</t>
  </si>
  <si>
    <t>王翊涵</t>
  </si>
  <si>
    <t>尤田利</t>
  </si>
  <si>
    <t>王玉玮</t>
  </si>
  <si>
    <t>2022101010118</t>
  </si>
  <si>
    <t>谭云飞</t>
  </si>
  <si>
    <t>贾伟康</t>
  </si>
  <si>
    <t>赵紫薇</t>
  </si>
  <si>
    <t>2022101011130</t>
  </si>
  <si>
    <t>刘思琪</t>
  </si>
  <si>
    <t>2022101011528</t>
  </si>
  <si>
    <t>田若兰</t>
  </si>
  <si>
    <t>王佳敏</t>
  </si>
  <si>
    <t>刘梦晴</t>
  </si>
  <si>
    <t>2022101010924</t>
  </si>
  <si>
    <t>李惜瑶</t>
  </si>
  <si>
    <t>2022101011529</t>
  </si>
  <si>
    <t>郭睿睿</t>
  </si>
  <si>
    <t>井梦阳</t>
  </si>
  <si>
    <t>2022101011501</t>
  </si>
  <si>
    <t>吝思玮</t>
  </si>
  <si>
    <t>杨宇晴</t>
  </si>
  <si>
    <t>范梓锦</t>
  </si>
  <si>
    <t>申君豪</t>
  </si>
  <si>
    <t>2022101011432</t>
  </si>
  <si>
    <t>康苒</t>
  </si>
  <si>
    <t>2022101010135</t>
  </si>
  <si>
    <t>余玥佳</t>
  </si>
  <si>
    <t>2022101011402</t>
  </si>
  <si>
    <t>孙文博</t>
  </si>
  <si>
    <t>2022101010718</t>
  </si>
  <si>
    <t>崔森月</t>
  </si>
  <si>
    <t>2022101011131</t>
  </si>
  <si>
    <t>张一冰</t>
  </si>
  <si>
    <t>于璟荣</t>
  </si>
  <si>
    <t>2022101010112</t>
  </si>
  <si>
    <t>刘贵鹏</t>
  </si>
  <si>
    <t>2022101011407</t>
  </si>
  <si>
    <t>刘慧泽</t>
  </si>
  <si>
    <t>王一晴</t>
  </si>
  <si>
    <t>乐秉鸿</t>
  </si>
  <si>
    <t>张洁莹</t>
  </si>
  <si>
    <t>李霞飞</t>
  </si>
  <si>
    <t>2022101010631</t>
  </si>
  <si>
    <t>赵琰</t>
  </si>
  <si>
    <t>2022101011133</t>
  </si>
  <si>
    <t>王赛君</t>
  </si>
  <si>
    <t>乔一灿</t>
  </si>
  <si>
    <t>2022101010728</t>
  </si>
  <si>
    <t>王艺璇</t>
  </si>
  <si>
    <t>2022101010612</t>
  </si>
  <si>
    <t>郭天润</t>
  </si>
  <si>
    <t>冯睿琳</t>
  </si>
  <si>
    <t>2022101010102</t>
  </si>
  <si>
    <t>丁彬皓</t>
  </si>
  <si>
    <t>2022101010932</t>
  </si>
  <si>
    <t>石梦佳</t>
  </si>
  <si>
    <t>荆艺哲</t>
  </si>
  <si>
    <t>刘昊天</t>
  </si>
  <si>
    <t>王佳林</t>
  </si>
  <si>
    <t>郭舒超</t>
  </si>
  <si>
    <t>2022101011408</t>
  </si>
  <si>
    <t>常亚龙</t>
  </si>
  <si>
    <t>刘敬雯</t>
  </si>
  <si>
    <t>卞梓懿</t>
  </si>
  <si>
    <t>2022101010111</t>
  </si>
  <si>
    <t>赖源勋</t>
  </si>
  <si>
    <t>曹心扬</t>
  </si>
  <si>
    <t>2022101010705</t>
  </si>
  <si>
    <t>陈泽烽</t>
  </si>
  <si>
    <t>黄佳雨</t>
  </si>
  <si>
    <t>王志宝</t>
  </si>
  <si>
    <t>白嘉贺</t>
  </si>
  <si>
    <t>2022101011505</t>
  </si>
  <si>
    <t>杨硕楠</t>
  </si>
  <si>
    <t>谢雨杉</t>
  </si>
  <si>
    <t>2022101010709</t>
  </si>
  <si>
    <t>王泓运</t>
  </si>
  <si>
    <t>孙伟田</t>
  </si>
  <si>
    <t>王炫栋</t>
  </si>
  <si>
    <t>段新莹</t>
  </si>
  <si>
    <t>闫梦溪</t>
  </si>
  <si>
    <t>2022101011512</t>
  </si>
  <si>
    <t>张浩</t>
  </si>
  <si>
    <t>张成烨</t>
  </si>
  <si>
    <t>曹亚轮</t>
  </si>
  <si>
    <t>2022101011526</t>
  </si>
  <si>
    <t>赵梓琪</t>
  </si>
  <si>
    <t>赵钰琬儿</t>
  </si>
  <si>
    <t>2022101011134</t>
  </si>
  <si>
    <t>刘禹含</t>
  </si>
  <si>
    <t>李传博</t>
  </si>
  <si>
    <t>2022101011108</t>
  </si>
  <si>
    <t>马世栋</t>
  </si>
  <si>
    <t>2022101011109</t>
  </si>
  <si>
    <t>路伊铎</t>
  </si>
  <si>
    <t>李宇洋</t>
  </si>
  <si>
    <t>王宁</t>
  </si>
  <si>
    <t>沙华北</t>
  </si>
  <si>
    <t>张俊希</t>
  </si>
  <si>
    <t>袁梦点</t>
  </si>
  <si>
    <t>2022101010615</t>
  </si>
  <si>
    <t>赵伟诺</t>
  </si>
  <si>
    <t>2022101010630</t>
  </si>
  <si>
    <t>武卓贤</t>
  </si>
  <si>
    <t>2022101011418</t>
  </si>
  <si>
    <t>提依然</t>
  </si>
  <si>
    <t>2022101011533</t>
  </si>
  <si>
    <t>薛有花</t>
  </si>
  <si>
    <t>李雨露</t>
  </si>
  <si>
    <t>陈晓乐</t>
  </si>
  <si>
    <t>刘佳</t>
  </si>
  <si>
    <t>李家康</t>
  </si>
  <si>
    <t>于彬</t>
  </si>
  <si>
    <t>2022101011101</t>
  </si>
  <si>
    <t>尹美洲</t>
  </si>
  <si>
    <t>马明龙</t>
  </si>
  <si>
    <t>2022101011419</t>
  </si>
  <si>
    <t>王昱童</t>
  </si>
  <si>
    <t>张文钰</t>
  </si>
  <si>
    <t>2022101010633</t>
  </si>
  <si>
    <t>霍中琪</t>
  </si>
  <si>
    <t>杨野</t>
  </si>
  <si>
    <t>2022101010113</t>
  </si>
  <si>
    <t>张雲翔</t>
  </si>
  <si>
    <t>2022101010110</t>
  </si>
  <si>
    <t>王永权</t>
  </si>
  <si>
    <t>王涛</t>
  </si>
  <si>
    <t>董蕴茁</t>
  </si>
  <si>
    <t>2022101010103</t>
  </si>
  <si>
    <t>李欣哲</t>
  </si>
  <si>
    <t>钟永浩</t>
  </si>
  <si>
    <t>崔智</t>
  </si>
  <si>
    <t>颜廷峥</t>
  </si>
  <si>
    <t>蔡超颖</t>
  </si>
  <si>
    <t>刘宇涵</t>
  </si>
  <si>
    <t>2022101010706</t>
  </si>
  <si>
    <t>韩鑫宇</t>
  </si>
  <si>
    <t>2022101011103</t>
  </si>
  <si>
    <t>李晓宁</t>
  </si>
  <si>
    <t>2022101011107</t>
  </si>
  <si>
    <t>李舰航</t>
  </si>
  <si>
    <t>2022101010634</t>
  </si>
  <si>
    <t>曹舒欣</t>
  </si>
  <si>
    <t>2022101011122</t>
  </si>
  <si>
    <t>李鑫瑶</t>
  </si>
  <si>
    <t>贾树樑</t>
  </si>
  <si>
    <t>李焱鑫</t>
  </si>
  <si>
    <t>2022101010617</t>
  </si>
  <si>
    <t>杨锦鸿</t>
  </si>
  <si>
    <t>李佩颖</t>
  </si>
  <si>
    <t>2022101010116</t>
  </si>
  <si>
    <t>吴孟林</t>
  </si>
  <si>
    <t>2022101010712</t>
  </si>
  <si>
    <t>吴博雄</t>
  </si>
  <si>
    <t>2022101011114</t>
  </si>
  <si>
    <t>黄锐佳</t>
  </si>
  <si>
    <t>2022101010622</t>
  </si>
  <si>
    <t>李嘉轩</t>
  </si>
  <si>
    <t>2022101011413</t>
  </si>
  <si>
    <t>卢鑫龙</t>
  </si>
  <si>
    <t>王羿皓</t>
  </si>
  <si>
    <t>李东旭</t>
  </si>
  <si>
    <t>王桓煦</t>
  </si>
  <si>
    <t>赵佳鹏</t>
  </si>
  <si>
    <t>2022101011536</t>
  </si>
  <si>
    <t>王欣平</t>
  </si>
  <si>
    <t>2022101010730</t>
  </si>
  <si>
    <t>贾卓楠</t>
  </si>
  <si>
    <t>杨晓运</t>
  </si>
  <si>
    <t>景允康</t>
  </si>
  <si>
    <t>2022101011123</t>
  </si>
  <si>
    <t>贾志琪</t>
  </si>
  <si>
    <t>李运浩</t>
  </si>
  <si>
    <t>寇旭杰</t>
  </si>
  <si>
    <t>张佳浩</t>
  </si>
  <si>
    <t>2022101011125</t>
  </si>
  <si>
    <t>付诗晴</t>
  </si>
  <si>
    <t>2022101011515</t>
  </si>
  <si>
    <t>徐兴冉</t>
  </si>
  <si>
    <t>吕昱衡</t>
  </si>
  <si>
    <t>2022101011129</t>
  </si>
  <si>
    <t>刘子瑶</t>
  </si>
  <si>
    <t>2022101010921</t>
  </si>
  <si>
    <t>刘思佟</t>
  </si>
  <si>
    <t>2022101011506</t>
  </si>
  <si>
    <t>王伟光</t>
  </si>
  <si>
    <t>2022101011503</t>
  </si>
  <si>
    <t>吴建钊</t>
  </si>
  <si>
    <t>2022101011415</t>
  </si>
  <si>
    <t>郭点</t>
  </si>
  <si>
    <t>张立业</t>
  </si>
  <si>
    <t>吕忠阳</t>
  </si>
  <si>
    <t>金彤</t>
  </si>
  <si>
    <t>张宇航</t>
  </si>
  <si>
    <t>2022101011504</t>
  </si>
  <si>
    <t>霍禹豪</t>
  </si>
  <si>
    <t>杜尚阳</t>
  </si>
  <si>
    <t>祝亭阳</t>
  </si>
  <si>
    <t>2022101010126</t>
  </si>
  <si>
    <t>郭一诺</t>
  </si>
  <si>
    <t>陈冲</t>
  </si>
  <si>
    <t>乔百康</t>
  </si>
  <si>
    <t>2022101011502</t>
  </si>
  <si>
    <t>陈若熙</t>
  </si>
  <si>
    <t>彭朝阳</t>
  </si>
  <si>
    <t>张义博</t>
  </si>
  <si>
    <t>2022101010904</t>
  </si>
  <si>
    <t>朱进坤</t>
  </si>
  <si>
    <t>韩睿哲</t>
  </si>
  <si>
    <t>耿雨鑫</t>
  </si>
  <si>
    <t>纪亚杰</t>
  </si>
  <si>
    <t>2022101010606</t>
  </si>
  <si>
    <t>牛治彬</t>
  </si>
  <si>
    <t>李浩</t>
  </si>
  <si>
    <t>王绍贤</t>
  </si>
  <si>
    <t>胡海鑫</t>
  </si>
  <si>
    <t>冯炯傲</t>
  </si>
  <si>
    <t>赵津一</t>
  </si>
  <si>
    <t>张孝东</t>
  </si>
  <si>
    <t>许志乐</t>
  </si>
  <si>
    <t>李畅</t>
  </si>
  <si>
    <t>刘祖雍</t>
  </si>
  <si>
    <t>张津铭</t>
  </si>
  <si>
    <t>2022101011115</t>
  </si>
  <si>
    <t>曹玉畅</t>
  </si>
  <si>
    <t>邢金柯</t>
  </si>
  <si>
    <t>2022101010920</t>
  </si>
  <si>
    <t>毛月涵</t>
  </si>
  <si>
    <t>吕翼飞</t>
  </si>
  <si>
    <t>李鑫雨</t>
  </si>
  <si>
    <t>2022101011404</t>
  </si>
  <si>
    <t>刘耀祖</t>
  </si>
  <si>
    <t>2022101010724</t>
  </si>
  <si>
    <t>迟轶凡</t>
  </si>
  <si>
    <t>王朝阳</t>
  </si>
  <si>
    <t>张书睿</t>
  </si>
  <si>
    <t>2022101011124</t>
  </si>
  <si>
    <t>柴佳硕</t>
  </si>
  <si>
    <t>2022101010616</t>
  </si>
  <si>
    <t>洪觉阳</t>
  </si>
  <si>
    <t>2022101011426</t>
  </si>
  <si>
    <t>任奕璇</t>
  </si>
  <si>
    <t>2022101010620</t>
  </si>
  <si>
    <t>李东谕</t>
  </si>
  <si>
    <t>黄梦晁</t>
  </si>
  <si>
    <t>张文洋</t>
  </si>
  <si>
    <t>郭鑫康</t>
  </si>
  <si>
    <t>吴彦儒</t>
  </si>
  <si>
    <t>王羽茜</t>
  </si>
  <si>
    <t>郭德旺</t>
  </si>
  <si>
    <t>杨雨伏</t>
  </si>
  <si>
    <t>2022101010704</t>
  </si>
  <si>
    <t>马伯伦</t>
  </si>
  <si>
    <t>2022101010915</t>
  </si>
  <si>
    <t>赵子烨</t>
  </si>
  <si>
    <t>王炳乾</t>
  </si>
  <si>
    <t>何顺杰</t>
  </si>
  <si>
    <t>刘文慧</t>
  </si>
  <si>
    <t>潘宇航</t>
  </si>
  <si>
    <t>2022101010101</t>
  </si>
  <si>
    <t>王喆</t>
  </si>
  <si>
    <t>2022101010105</t>
  </si>
  <si>
    <t>刘孟泽</t>
  </si>
  <si>
    <t>干播</t>
  </si>
  <si>
    <t>2022101010902</t>
  </si>
  <si>
    <t>孙浩楠</t>
  </si>
  <si>
    <t>高屹</t>
  </si>
  <si>
    <t>张正</t>
  </si>
  <si>
    <t>边延欢</t>
  </si>
  <si>
    <t>杨旭腾</t>
  </si>
  <si>
    <t>2020107110120</t>
  </si>
  <si>
    <t>于子德</t>
  </si>
  <si>
    <t>金宇</t>
  </si>
  <si>
    <t>程伟民</t>
  </si>
  <si>
    <t>田国涛</t>
  </si>
  <si>
    <t>2022101010610</t>
  </si>
  <si>
    <t>王序逍</t>
  </si>
  <si>
    <t>王雅楠</t>
  </si>
  <si>
    <t>2022101010609</t>
  </si>
  <si>
    <t>张宇</t>
  </si>
  <si>
    <t>杨雨博</t>
  </si>
  <si>
    <t>史炳基</t>
  </si>
  <si>
    <t>翟庭瑞</t>
  </si>
  <si>
    <t>2022101010624</t>
  </si>
  <si>
    <t>王姿娉</t>
  </si>
  <si>
    <t>蔡英杰</t>
  </si>
  <si>
    <t>刘进鑫</t>
  </si>
  <si>
    <t>2022101010107</t>
  </si>
  <si>
    <t>李天硕</t>
  </si>
  <si>
    <t>2022101010736</t>
  </si>
  <si>
    <t>蒋雨</t>
  </si>
  <si>
    <t>杨秀群</t>
  </si>
  <si>
    <t>2022101011405</t>
  </si>
  <si>
    <t>陈芃锦</t>
  </si>
  <si>
    <t>2022101011403</t>
  </si>
  <si>
    <t>刘浥森</t>
  </si>
  <si>
    <t>刘家豪</t>
  </si>
  <si>
    <t>霍嘉琪</t>
  </si>
  <si>
    <t>2022101010903</t>
  </si>
  <si>
    <t>张好宁</t>
  </si>
  <si>
    <t>2022101010909</t>
  </si>
  <si>
    <t>王琦</t>
  </si>
  <si>
    <t>2022101010117</t>
  </si>
  <si>
    <t>罗心林</t>
  </si>
  <si>
    <t>刘宇森</t>
  </si>
  <si>
    <t>郝冉冉</t>
  </si>
  <si>
    <t>张明轩</t>
  </si>
  <si>
    <t>2022101010109</t>
  </si>
  <si>
    <t>刘子睿</t>
  </si>
  <si>
    <t>2022101011116</t>
  </si>
  <si>
    <t>冉太云</t>
  </si>
  <si>
    <t>王乾硕</t>
  </si>
  <si>
    <t>陈润希</t>
  </si>
  <si>
    <t>陈柯帆</t>
  </si>
  <si>
    <t>2022101011412</t>
  </si>
  <si>
    <t>强学谦</t>
  </si>
  <si>
    <t>陈旭轩</t>
  </si>
  <si>
    <t>宋昊洋</t>
  </si>
  <si>
    <t>2022101010934</t>
  </si>
  <si>
    <t>乔子怡</t>
  </si>
  <si>
    <t>2022101010108</t>
  </si>
  <si>
    <t>石佳浩</t>
  </si>
  <si>
    <t>王宇阳</t>
  </si>
  <si>
    <t>2022101011120</t>
  </si>
  <si>
    <t>齐雨欣</t>
  </si>
  <si>
    <t>唐子恒</t>
  </si>
  <si>
    <t>韩佳玮</t>
  </si>
  <si>
    <t>2022101010115</t>
  </si>
  <si>
    <t>崔金耀</t>
  </si>
  <si>
    <t>韩耀辉</t>
  </si>
  <si>
    <t>2022101011416</t>
  </si>
  <si>
    <t>廖可煜</t>
  </si>
  <si>
    <t>孙培哲</t>
  </si>
  <si>
    <t>刘宇航</t>
  </si>
  <si>
    <t>2022101010122</t>
  </si>
  <si>
    <t>李璐</t>
  </si>
  <si>
    <t>2022101011111</t>
  </si>
  <si>
    <t>刘宇杰</t>
  </si>
  <si>
    <t>2022101010716</t>
  </si>
  <si>
    <t>张治伟</t>
  </si>
  <si>
    <t>2022101010919</t>
  </si>
  <si>
    <t>陈雅萱</t>
  </si>
  <si>
    <t>张腾曦</t>
  </si>
  <si>
    <t>韩沛生</t>
  </si>
  <si>
    <t>10班</t>
  </si>
  <si>
    <t>定向</t>
  </si>
  <si>
    <t>班级</t>
  </si>
  <si>
    <t>综测平均分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</si>
</sst>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31">
    <font>
      <sz val="10"/>
      <name val="Arial"/>
      <charset val="0"/>
    </font>
    <font>
      <sz val="9"/>
      <name val="宋体"/>
      <charset val="134"/>
    </font>
    <font>
      <sz val="10"/>
      <name val="宋体"/>
      <charset val="0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Tahoma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6" fillId="43" borderId="0" applyBorder="0">
      <protection locked="0"/>
    </xf>
    <xf numFmtId="0" fontId="26" fillId="43" borderId="0">
      <protection locked="0"/>
    </xf>
    <xf numFmtId="0" fontId="0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28" fillId="0" borderId="0" applyBorder="0">
      <protection locked="0"/>
    </xf>
    <xf numFmtId="0" fontId="28" fillId="0" borderId="0" applyBorder="0">
      <protection locked="0"/>
    </xf>
    <xf numFmtId="0" fontId="29" fillId="0" borderId="0" applyBorder="0">
      <protection locked="0"/>
    </xf>
    <xf numFmtId="0" fontId="29" fillId="0" borderId="0" applyBorder="0">
      <protection locked="0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</cellStyleXfs>
  <cellXfs count="69">
    <xf numFmtId="0" fontId="0" fillId="0" borderId="0" xfId="0"/>
    <xf numFmtId="0" fontId="0" fillId="0" borderId="0" xfId="0" applyAlignment="1">
      <alignment horizont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77" fontId="1" fillId="2" borderId="1" xfId="0" applyNumberFormat="1" applyFont="1" applyFill="1" applyBorder="1" applyAlignment="1">
      <alignment horizontal="left" vertical="center" wrapText="1"/>
    </xf>
    <xf numFmtId="176" fontId="1" fillId="0" borderId="3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left" vertical="center"/>
    </xf>
    <xf numFmtId="176" fontId="1" fillId="0" borderId="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left" vertical="center"/>
    </xf>
    <xf numFmtId="177" fontId="6" fillId="3" borderId="1" xfId="0" applyNumberFormat="1" applyFont="1" applyFill="1" applyBorder="1" applyAlignment="1">
      <alignment horizontal="left" vertical="center"/>
    </xf>
    <xf numFmtId="176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7" fontId="1" fillId="3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11" borderId="1" xfId="0" applyNumberFormat="1" applyFont="1" applyFill="1" applyBorder="1" applyAlignment="1" applyProtection="1">
      <alignment horizontal="left" vertical="center"/>
      <protection locked="0"/>
    </xf>
    <xf numFmtId="177" fontId="1" fillId="11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3" xfId="0" applyNumberFormat="1" applyFont="1" applyFill="1" applyBorder="1" applyAlignment="1" quotePrefix="1">
      <alignment horizontal="left" vertical="center"/>
    </xf>
    <xf numFmtId="176" fontId="1" fillId="0" borderId="3" xfId="0" applyNumberFormat="1" applyFont="1" applyBorder="1" applyAlignment="1" quotePrefix="1">
      <alignment horizontal="left" vertical="center" wrapText="1"/>
    </xf>
    <xf numFmtId="176" fontId="1" fillId="0" borderId="1" xfId="0" applyNumberFormat="1" applyFont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left" vertical="center"/>
    </xf>
    <xf numFmtId="176" fontId="1" fillId="0" borderId="1" xfId="0" applyNumberFormat="1" applyFont="1" applyBorder="1" applyAlignment="1" quotePrefix="1">
      <alignment horizontal="left" vertical="center"/>
    </xf>
    <xf numFmtId="0" fontId="5" fillId="0" borderId="1" xfId="0" applyFont="1" applyFill="1" applyBorder="1" applyAlignment="1" quotePrefix="1">
      <alignment horizontal="left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33 3" xfId="49"/>
    <cellStyle name="20% - 强调文字颜色 4 33 3 2" xfId="50"/>
    <cellStyle name="常规 2" xfId="51"/>
    <cellStyle name="常规 2 2" xfId="52"/>
    <cellStyle name="常规 3" xfId="53"/>
    <cellStyle name="常规 3 2" xfId="54"/>
    <cellStyle name="常规 3 3" xfId="55"/>
    <cellStyle name="常规 3 4" xfId="56"/>
    <cellStyle name="常规 4" xfId="57"/>
    <cellStyle name="常规 4 2" xfId="58"/>
    <cellStyle name="常规 4 3" xfId="59"/>
    <cellStyle name="常规 5" xfId="60"/>
    <cellStyle name="常规 5 2" xfId="61"/>
    <cellStyle name="常规 52" xfId="62"/>
    <cellStyle name="常规 55" xfId="63"/>
    <cellStyle name="常规 55 2" xfId="64"/>
    <cellStyle name="常规 58 2" xfId="65"/>
    <cellStyle name="常规 58 2 2" xfId="66"/>
    <cellStyle name="常规 6" xfId="67"/>
    <cellStyle name="常规 6 2" xfId="68"/>
    <cellStyle name="常规 7" xfId="69"/>
    <cellStyle name="常规 8" xfId="70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 defaultPivotStyle="PivotStyleLight16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C0C0C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3"/>
  <sheetViews>
    <sheetView tabSelected="1" zoomScale="130" zoomScaleNormal="130" zoomScaleSheetLayoutView="60" workbookViewId="0">
      <selection activeCell="A229" sqref="$A229:$XFD229"/>
    </sheetView>
  </sheetViews>
  <sheetFormatPr defaultColWidth="8.72380952380952" defaultRowHeight="11.25"/>
  <cols>
    <col min="1" max="1" width="17.5428571428571" style="16" customWidth="1"/>
    <col min="2" max="2" width="8" style="17" customWidth="1"/>
    <col min="3" max="3" width="12" style="17" customWidth="1"/>
    <col min="4" max="4" width="9.27619047619048" style="18" customWidth="1"/>
    <col min="5" max="5" width="10.1809523809524" style="18" customWidth="1"/>
    <col min="6" max="6" width="10" style="18" customWidth="1"/>
    <col min="7" max="7" width="8.72380952380952" style="18" customWidth="1"/>
    <col min="8" max="8" width="8.72380952380952" style="18"/>
    <col min="9" max="9" width="8.72380952380952" style="17"/>
    <col min="10" max="10" width="12.3619047619048" style="17" customWidth="1"/>
    <col min="11" max="11" width="11.3333333333333" style="17" customWidth="1"/>
    <col min="12" max="12" width="27.247619047619" style="17" customWidth="1"/>
    <col min="13" max="16384" width="8.72380952380952" style="17"/>
  </cols>
  <sheetData>
    <row r="1" ht="15" customHeight="1" spans="1:12">
      <c r="A1" s="2" t="s">
        <v>0</v>
      </c>
      <c r="B1" s="3"/>
      <c r="C1" s="3"/>
      <c r="D1" s="19"/>
      <c r="E1" s="19"/>
      <c r="F1" s="19"/>
      <c r="G1" s="19"/>
      <c r="H1" s="19"/>
      <c r="I1" s="3"/>
      <c r="J1" s="3"/>
      <c r="K1" s="3"/>
      <c r="L1" s="3"/>
    </row>
    <row r="2" ht="15" customHeight="1" spans="1:12">
      <c r="A2" s="20" t="s">
        <v>1</v>
      </c>
      <c r="B2" s="21" t="s">
        <v>2</v>
      </c>
      <c r="C2" s="21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1" t="s">
        <v>9</v>
      </c>
      <c r="J2" s="21" t="s">
        <v>10</v>
      </c>
      <c r="K2" s="21" t="s">
        <v>11</v>
      </c>
      <c r="L2" s="21" t="s">
        <v>12</v>
      </c>
    </row>
    <row r="3" ht="15" customHeight="1" spans="1:12">
      <c r="A3" s="23">
        <v>2022101011318</v>
      </c>
      <c r="B3" s="24" t="s">
        <v>13</v>
      </c>
      <c r="C3" s="25" t="s">
        <v>14</v>
      </c>
      <c r="D3" s="8">
        <v>20</v>
      </c>
      <c r="E3" s="8">
        <v>53.058</v>
      </c>
      <c r="F3" s="8">
        <v>9</v>
      </c>
      <c r="G3" s="8">
        <v>9.5</v>
      </c>
      <c r="H3" s="8">
        <f t="shared" ref="H3:H66" si="0">(D3+E3+F3+G3)</f>
        <v>91.558</v>
      </c>
      <c r="I3" s="44">
        <v>1</v>
      </c>
      <c r="J3" s="44">
        <f>RANK(E3,$E$3:$E$603)</f>
        <v>16</v>
      </c>
      <c r="K3" s="24">
        <v>30</v>
      </c>
      <c r="L3" s="47" t="s">
        <v>15</v>
      </c>
    </row>
    <row r="4" ht="15" customHeight="1" spans="1:12">
      <c r="A4" s="26">
        <v>2022101011025</v>
      </c>
      <c r="B4" s="27" t="s">
        <v>16</v>
      </c>
      <c r="C4" s="28" t="s">
        <v>17</v>
      </c>
      <c r="D4" s="29">
        <v>20</v>
      </c>
      <c r="E4" s="29">
        <v>54.096</v>
      </c>
      <c r="F4" s="29">
        <v>7.9</v>
      </c>
      <c r="G4" s="29">
        <v>8.8</v>
      </c>
      <c r="H4" s="8">
        <f t="shared" si="0"/>
        <v>90.796</v>
      </c>
      <c r="I4" s="44">
        <v>2</v>
      </c>
      <c r="J4" s="44">
        <f>RANK(E4,$E$3:$E$603)</f>
        <v>5</v>
      </c>
      <c r="K4" s="24">
        <v>61</v>
      </c>
      <c r="L4" s="47" t="s">
        <v>15</v>
      </c>
    </row>
    <row r="5" ht="15" customHeight="1" spans="1:12">
      <c r="A5" s="30">
        <v>2022103010931</v>
      </c>
      <c r="B5" s="31" t="s">
        <v>18</v>
      </c>
      <c r="C5" s="32" t="s">
        <v>19</v>
      </c>
      <c r="D5" s="8">
        <v>18.9</v>
      </c>
      <c r="E5" s="33">
        <v>53.77</v>
      </c>
      <c r="F5" s="8">
        <v>10</v>
      </c>
      <c r="G5" s="8">
        <v>8</v>
      </c>
      <c r="H5" s="8">
        <f t="shared" si="0"/>
        <v>90.67</v>
      </c>
      <c r="I5" s="44">
        <v>3</v>
      </c>
      <c r="J5" s="44">
        <f>RANK(E5,$E$3:$E$603)</f>
        <v>8</v>
      </c>
      <c r="K5" s="24">
        <v>1</v>
      </c>
      <c r="L5" s="48" t="s">
        <v>20</v>
      </c>
    </row>
    <row r="6" ht="15" customHeight="1" spans="1:12">
      <c r="A6" s="23">
        <v>2022103110108</v>
      </c>
      <c r="B6" s="24" t="s">
        <v>21</v>
      </c>
      <c r="C6" s="25" t="s">
        <v>22</v>
      </c>
      <c r="D6" s="8">
        <v>20</v>
      </c>
      <c r="E6" s="34">
        <v>52.788</v>
      </c>
      <c r="F6" s="8">
        <v>10</v>
      </c>
      <c r="G6" s="8">
        <v>7.8</v>
      </c>
      <c r="H6" s="8">
        <f t="shared" si="0"/>
        <v>90.588</v>
      </c>
      <c r="I6" s="44">
        <v>4</v>
      </c>
      <c r="J6" s="44">
        <f>RANK(E6,$E$3:$E$603)</f>
        <v>22</v>
      </c>
      <c r="K6" s="24">
        <v>4</v>
      </c>
      <c r="L6" s="47" t="s">
        <v>15</v>
      </c>
    </row>
    <row r="7" ht="15" customHeight="1" spans="1:12">
      <c r="A7" s="26">
        <v>2022101011022</v>
      </c>
      <c r="B7" s="27" t="s">
        <v>23</v>
      </c>
      <c r="C7" s="28" t="s">
        <v>17</v>
      </c>
      <c r="D7" s="29">
        <v>19</v>
      </c>
      <c r="E7" s="29">
        <v>51.936</v>
      </c>
      <c r="F7" s="29">
        <v>9.6</v>
      </c>
      <c r="G7" s="29">
        <v>9.4</v>
      </c>
      <c r="H7" s="8">
        <f t="shared" si="0"/>
        <v>89.936</v>
      </c>
      <c r="I7" s="44">
        <v>5</v>
      </c>
      <c r="J7" s="44">
        <f>RANK(E7,$E$3:$E$603)</f>
        <v>45</v>
      </c>
      <c r="K7" s="24">
        <v>21</v>
      </c>
      <c r="L7" s="47" t="s">
        <v>15</v>
      </c>
    </row>
    <row r="8" ht="15" customHeight="1" spans="1:12">
      <c r="A8" s="30">
        <v>2022101010708</v>
      </c>
      <c r="B8" s="31" t="s">
        <v>24</v>
      </c>
      <c r="C8" s="32" t="s">
        <v>25</v>
      </c>
      <c r="D8" s="8">
        <v>20</v>
      </c>
      <c r="E8" s="33">
        <v>52.12</v>
      </c>
      <c r="F8" s="8">
        <v>10</v>
      </c>
      <c r="G8" s="8">
        <v>7.6</v>
      </c>
      <c r="H8" s="8">
        <f t="shared" si="0"/>
        <v>89.72</v>
      </c>
      <c r="I8" s="44">
        <v>6</v>
      </c>
      <c r="J8" s="44">
        <f>RANK(E8,$E$3:$E$603)</f>
        <v>34</v>
      </c>
      <c r="K8" s="24">
        <v>5</v>
      </c>
      <c r="L8" s="47" t="s">
        <v>15</v>
      </c>
    </row>
    <row r="9" ht="15" customHeight="1" spans="1:12">
      <c r="A9" s="30">
        <v>2022101010910</v>
      </c>
      <c r="B9" s="31" t="s">
        <v>26</v>
      </c>
      <c r="C9" s="32" t="s">
        <v>27</v>
      </c>
      <c r="D9" s="33">
        <v>20</v>
      </c>
      <c r="E9" s="33">
        <v>50.69</v>
      </c>
      <c r="F9" s="33">
        <v>10</v>
      </c>
      <c r="G9" s="33">
        <v>8.9</v>
      </c>
      <c r="H9" s="8">
        <f t="shared" si="0"/>
        <v>89.59</v>
      </c>
      <c r="I9" s="44">
        <v>7</v>
      </c>
      <c r="J9" s="44">
        <f>RANK(E9,$E$3:$E$603)</f>
        <v>109</v>
      </c>
      <c r="K9" s="24">
        <v>8</v>
      </c>
      <c r="L9" s="48" t="s">
        <v>20</v>
      </c>
    </row>
    <row r="10" ht="15" customHeight="1" spans="1:12">
      <c r="A10" s="30">
        <v>2022101011320</v>
      </c>
      <c r="B10" s="31" t="s">
        <v>28</v>
      </c>
      <c r="C10" s="32" t="s">
        <v>14</v>
      </c>
      <c r="D10" s="33">
        <v>19.97</v>
      </c>
      <c r="E10" s="33">
        <v>54.02</v>
      </c>
      <c r="F10" s="33">
        <v>7.45</v>
      </c>
      <c r="G10" s="33">
        <v>8.1</v>
      </c>
      <c r="H10" s="8">
        <f t="shared" si="0"/>
        <v>89.54</v>
      </c>
      <c r="I10" s="44">
        <v>8</v>
      </c>
      <c r="J10" s="44">
        <f>RANK(E10,$E$3:$E$603)</f>
        <v>6</v>
      </c>
      <c r="K10" s="24">
        <v>91</v>
      </c>
      <c r="L10" s="47" t="s">
        <v>15</v>
      </c>
    </row>
    <row r="11" ht="15" customHeight="1" spans="1:12">
      <c r="A11" s="30">
        <v>2022101010512</v>
      </c>
      <c r="B11" s="31" t="s">
        <v>29</v>
      </c>
      <c r="C11" s="32" t="s">
        <v>19</v>
      </c>
      <c r="D11" s="8">
        <v>18.9</v>
      </c>
      <c r="E11" s="33">
        <v>52.99</v>
      </c>
      <c r="F11" s="8">
        <v>10</v>
      </c>
      <c r="G11" s="8">
        <v>7.6</v>
      </c>
      <c r="H11" s="8">
        <f t="shared" si="0"/>
        <v>89.49</v>
      </c>
      <c r="I11" s="44">
        <v>9</v>
      </c>
      <c r="J11" s="44">
        <f>RANK(E11,$E$3:$E$603)</f>
        <v>18</v>
      </c>
      <c r="K11" s="24">
        <v>3</v>
      </c>
      <c r="L11" s="48" t="s">
        <v>20</v>
      </c>
    </row>
    <row r="12" ht="15" customHeight="1" spans="1:12">
      <c r="A12" s="30">
        <v>2022101010121</v>
      </c>
      <c r="B12" s="31" t="s">
        <v>30</v>
      </c>
      <c r="C12" s="32" t="s">
        <v>31</v>
      </c>
      <c r="D12" s="29">
        <v>20</v>
      </c>
      <c r="E12" s="33">
        <v>53.3</v>
      </c>
      <c r="F12" s="29">
        <v>10</v>
      </c>
      <c r="G12" s="29">
        <v>6.1</v>
      </c>
      <c r="H12" s="8">
        <f t="shared" si="0"/>
        <v>89.4</v>
      </c>
      <c r="I12" s="44">
        <v>10</v>
      </c>
      <c r="J12" s="44">
        <f>RANK(E12,$E$3:$E$603)</f>
        <v>15</v>
      </c>
      <c r="K12" s="24">
        <v>2</v>
      </c>
      <c r="L12" s="48" t="s">
        <v>20</v>
      </c>
    </row>
    <row r="13" ht="15" customHeight="1" spans="1:12">
      <c r="A13" s="23" t="s">
        <v>32</v>
      </c>
      <c r="B13" s="35" t="s">
        <v>33</v>
      </c>
      <c r="C13" s="36" t="s">
        <v>34</v>
      </c>
      <c r="D13" s="8">
        <v>19.62</v>
      </c>
      <c r="E13" s="8">
        <v>55.476</v>
      </c>
      <c r="F13" s="8">
        <v>6.9</v>
      </c>
      <c r="G13" s="8">
        <v>7.3</v>
      </c>
      <c r="H13" s="8">
        <f t="shared" si="0"/>
        <v>89.296</v>
      </c>
      <c r="I13" s="44">
        <v>11</v>
      </c>
      <c r="J13" s="44">
        <f>RANK(E13,$E$3:$E$603)</f>
        <v>1</v>
      </c>
      <c r="K13" s="24">
        <v>132</v>
      </c>
      <c r="L13" s="48" t="s">
        <v>20</v>
      </c>
    </row>
    <row r="14" ht="15" customHeight="1" spans="1:12">
      <c r="A14" s="30">
        <v>2022101010422</v>
      </c>
      <c r="B14" s="31" t="s">
        <v>35</v>
      </c>
      <c r="C14" s="32" t="s">
        <v>36</v>
      </c>
      <c r="D14" s="8">
        <v>20</v>
      </c>
      <c r="E14" s="33">
        <v>51.5</v>
      </c>
      <c r="F14" s="8">
        <v>10</v>
      </c>
      <c r="G14" s="8">
        <v>7.5</v>
      </c>
      <c r="H14" s="8">
        <f t="shared" si="0"/>
        <v>89</v>
      </c>
      <c r="I14" s="44">
        <v>12</v>
      </c>
      <c r="J14" s="44">
        <f>RANK(E14,$E$3:$E$603)</f>
        <v>75</v>
      </c>
      <c r="K14" s="24">
        <v>7</v>
      </c>
      <c r="L14" s="47" t="s">
        <v>15</v>
      </c>
    </row>
    <row r="15" ht="15" customHeight="1" spans="1:12">
      <c r="A15" s="30">
        <v>2022101010618</v>
      </c>
      <c r="B15" s="31" t="s">
        <v>37</v>
      </c>
      <c r="C15" s="31" t="s">
        <v>38</v>
      </c>
      <c r="D15" s="37">
        <v>19.2</v>
      </c>
      <c r="E15" s="33">
        <v>51.84</v>
      </c>
      <c r="F15" s="37">
        <v>9.8</v>
      </c>
      <c r="G15" s="37">
        <v>7.55</v>
      </c>
      <c r="H15" s="8">
        <f t="shared" si="0"/>
        <v>88.39</v>
      </c>
      <c r="I15" s="44">
        <v>13</v>
      </c>
      <c r="J15" s="44">
        <f>RANK(E15,$E$3:$E$603)</f>
        <v>49</v>
      </c>
      <c r="K15" s="24">
        <v>19</v>
      </c>
      <c r="L15" s="47" t="s">
        <v>15</v>
      </c>
    </row>
    <row r="16" ht="15" customHeight="1" spans="1:12">
      <c r="A16" s="30">
        <v>2022101010534</v>
      </c>
      <c r="B16" s="31" t="s">
        <v>39</v>
      </c>
      <c r="C16" s="32" t="s">
        <v>19</v>
      </c>
      <c r="D16" s="8">
        <v>20</v>
      </c>
      <c r="E16" s="33">
        <v>50.53</v>
      </c>
      <c r="F16" s="8">
        <v>9.93</v>
      </c>
      <c r="G16" s="8">
        <v>7.9</v>
      </c>
      <c r="H16" s="8">
        <f t="shared" si="0"/>
        <v>88.36</v>
      </c>
      <c r="I16" s="44">
        <v>14</v>
      </c>
      <c r="J16" s="44">
        <f>RANK(E16,$E$3:$E$603)</f>
        <v>118</v>
      </c>
      <c r="K16" s="24">
        <v>18</v>
      </c>
      <c r="L16" s="47" t="s">
        <v>15</v>
      </c>
    </row>
    <row r="17" ht="15" customHeight="1" spans="1:12">
      <c r="A17" s="30">
        <v>2022104110139</v>
      </c>
      <c r="B17" s="31" t="s">
        <v>40</v>
      </c>
      <c r="C17" s="32" t="s">
        <v>41</v>
      </c>
      <c r="D17" s="8">
        <v>20</v>
      </c>
      <c r="E17" s="33">
        <v>51.94</v>
      </c>
      <c r="F17" s="8">
        <v>8.6</v>
      </c>
      <c r="G17" s="8">
        <v>7.7</v>
      </c>
      <c r="H17" s="8">
        <f t="shared" si="0"/>
        <v>88.24</v>
      </c>
      <c r="I17" s="44">
        <v>15</v>
      </c>
      <c r="J17" s="44">
        <f>RANK(E17,$E$3:$E$603)</f>
        <v>44</v>
      </c>
      <c r="K17" s="24">
        <v>38</v>
      </c>
      <c r="L17" s="47" t="s">
        <v>15</v>
      </c>
    </row>
    <row r="18" ht="15" customHeight="1" spans="1:12">
      <c r="A18" s="30">
        <v>2022101010424</v>
      </c>
      <c r="B18" s="24" t="s">
        <v>42</v>
      </c>
      <c r="C18" s="24" t="s">
        <v>36</v>
      </c>
      <c r="D18" s="8">
        <v>19.12</v>
      </c>
      <c r="E18" s="8">
        <v>54.5</v>
      </c>
      <c r="F18" s="8">
        <v>6.6</v>
      </c>
      <c r="G18" s="8">
        <v>7.6</v>
      </c>
      <c r="H18" s="8">
        <f t="shared" si="0"/>
        <v>87.82</v>
      </c>
      <c r="I18" s="44">
        <v>16</v>
      </c>
      <c r="J18" s="44">
        <f>RANK(E18,$E$3:$E$603)</f>
        <v>2</v>
      </c>
      <c r="K18" s="24">
        <v>156</v>
      </c>
      <c r="L18" s="48" t="s">
        <v>20</v>
      </c>
    </row>
    <row r="19" ht="15" customHeight="1" spans="1:12">
      <c r="A19" s="30">
        <v>2022101011317</v>
      </c>
      <c r="B19" s="31" t="s">
        <v>43</v>
      </c>
      <c r="C19" s="32" t="s">
        <v>14</v>
      </c>
      <c r="D19" s="8">
        <v>20</v>
      </c>
      <c r="E19" s="33">
        <v>51.95</v>
      </c>
      <c r="F19" s="8">
        <v>6.95</v>
      </c>
      <c r="G19" s="8">
        <v>8.9</v>
      </c>
      <c r="H19" s="8">
        <f t="shared" si="0"/>
        <v>87.8</v>
      </c>
      <c r="I19" s="44">
        <v>17</v>
      </c>
      <c r="J19" s="44">
        <f>RANK(E19,$E$3:$E$603)</f>
        <v>43</v>
      </c>
      <c r="K19" s="24">
        <v>129</v>
      </c>
      <c r="L19" s="47" t="s">
        <v>15</v>
      </c>
    </row>
    <row r="20" ht="15" customHeight="1" spans="1:12">
      <c r="A20" s="30">
        <v>2022101010908</v>
      </c>
      <c r="B20" s="31" t="s">
        <v>44</v>
      </c>
      <c r="C20" s="32" t="s">
        <v>27</v>
      </c>
      <c r="D20" s="8">
        <v>20</v>
      </c>
      <c r="E20" s="33">
        <v>51.7</v>
      </c>
      <c r="F20" s="8">
        <v>8.4</v>
      </c>
      <c r="G20" s="8">
        <v>7.4</v>
      </c>
      <c r="H20" s="8">
        <f t="shared" si="0"/>
        <v>87.5</v>
      </c>
      <c r="I20" s="44">
        <v>18</v>
      </c>
      <c r="J20" s="44">
        <f>RANK(E20,$E$3:$E$603)</f>
        <v>62</v>
      </c>
      <c r="K20" s="24">
        <v>47</v>
      </c>
      <c r="L20" s="47" t="s">
        <v>15</v>
      </c>
    </row>
    <row r="21" ht="15" customHeight="1" spans="1:12">
      <c r="A21" s="26">
        <v>2022101011026</v>
      </c>
      <c r="B21" s="27" t="s">
        <v>45</v>
      </c>
      <c r="C21" s="28" t="s">
        <v>17</v>
      </c>
      <c r="D21" s="29">
        <v>19</v>
      </c>
      <c r="E21" s="29">
        <v>52.458</v>
      </c>
      <c r="F21" s="29">
        <v>8.85</v>
      </c>
      <c r="G21" s="29">
        <v>7.1</v>
      </c>
      <c r="H21" s="8">
        <f t="shared" si="0"/>
        <v>87.408</v>
      </c>
      <c r="I21" s="44">
        <v>19</v>
      </c>
      <c r="J21" s="44">
        <f>RANK(E21,$E$3:$E$603)</f>
        <v>29</v>
      </c>
      <c r="K21" s="24">
        <v>32</v>
      </c>
      <c r="L21" s="49" t="s">
        <v>46</v>
      </c>
    </row>
    <row r="22" ht="15" customHeight="1" spans="1:12">
      <c r="A22" s="30">
        <v>2022101011507</v>
      </c>
      <c r="B22" s="31" t="s">
        <v>47</v>
      </c>
      <c r="C22" s="32" t="s">
        <v>41</v>
      </c>
      <c r="D22" s="8">
        <v>20</v>
      </c>
      <c r="E22" s="33">
        <v>51.86</v>
      </c>
      <c r="F22" s="8">
        <v>9.25</v>
      </c>
      <c r="G22" s="8">
        <v>6</v>
      </c>
      <c r="H22" s="8">
        <f t="shared" si="0"/>
        <v>87.11</v>
      </c>
      <c r="I22" s="44">
        <v>20</v>
      </c>
      <c r="J22" s="44">
        <f>RANK(E22,$E$3:$E$603)</f>
        <v>48</v>
      </c>
      <c r="K22" s="24">
        <v>25</v>
      </c>
      <c r="L22" s="49" t="s">
        <v>46</v>
      </c>
    </row>
    <row r="23" ht="15" customHeight="1" spans="1:12">
      <c r="A23" s="23">
        <v>2022101011228</v>
      </c>
      <c r="B23" s="24" t="s">
        <v>48</v>
      </c>
      <c r="C23" s="24" t="s">
        <v>22</v>
      </c>
      <c r="D23" s="8">
        <v>20</v>
      </c>
      <c r="E23" s="34">
        <v>52.5</v>
      </c>
      <c r="F23" s="8">
        <v>6.5</v>
      </c>
      <c r="G23" s="8">
        <v>8.1</v>
      </c>
      <c r="H23" s="8">
        <f t="shared" si="0"/>
        <v>87.1</v>
      </c>
      <c r="I23" s="44">
        <v>21</v>
      </c>
      <c r="J23" s="44">
        <f>RANK(E23,$E$3:$E$603)</f>
        <v>27</v>
      </c>
      <c r="K23" s="24">
        <v>165</v>
      </c>
      <c r="L23" s="49" t="s">
        <v>46</v>
      </c>
    </row>
    <row r="24" ht="15" customHeight="1" spans="1:12">
      <c r="A24" s="30">
        <v>2022101011305</v>
      </c>
      <c r="B24" s="31" t="s">
        <v>49</v>
      </c>
      <c r="C24" s="32" t="s">
        <v>14</v>
      </c>
      <c r="D24" s="8">
        <v>19.2</v>
      </c>
      <c r="E24" s="33">
        <v>51.71</v>
      </c>
      <c r="F24" s="8">
        <v>10</v>
      </c>
      <c r="G24" s="8">
        <v>6</v>
      </c>
      <c r="H24" s="8">
        <f t="shared" si="0"/>
        <v>86.91</v>
      </c>
      <c r="I24" s="44">
        <v>22</v>
      </c>
      <c r="J24" s="44">
        <f>RANK(E24,$E$3:$E$603)</f>
        <v>60</v>
      </c>
      <c r="K24" s="24">
        <v>6</v>
      </c>
      <c r="L24" s="49" t="s">
        <v>46</v>
      </c>
    </row>
    <row r="25" ht="15" customHeight="1" spans="1:12">
      <c r="A25" s="30">
        <v>2022101011531</v>
      </c>
      <c r="B25" s="31" t="s">
        <v>50</v>
      </c>
      <c r="C25" s="32" t="s">
        <v>41</v>
      </c>
      <c r="D25" s="8">
        <v>19.75</v>
      </c>
      <c r="E25" s="33">
        <v>50.1</v>
      </c>
      <c r="F25" s="8">
        <v>10</v>
      </c>
      <c r="G25" s="8">
        <v>7</v>
      </c>
      <c r="H25" s="8">
        <f t="shared" si="0"/>
        <v>86.85</v>
      </c>
      <c r="I25" s="44">
        <v>23</v>
      </c>
      <c r="J25" s="44">
        <f>RANK(E25,$E$3:$E$603)</f>
        <v>142</v>
      </c>
      <c r="K25" s="24">
        <v>12</v>
      </c>
      <c r="L25" s="49" t="s">
        <v>46</v>
      </c>
    </row>
    <row r="26" ht="15" customHeight="1" spans="1:12">
      <c r="A26" s="30">
        <v>2022101010131</v>
      </c>
      <c r="B26" s="31" t="s">
        <v>51</v>
      </c>
      <c r="C26" s="32" t="s">
        <v>31</v>
      </c>
      <c r="D26" s="29">
        <v>20</v>
      </c>
      <c r="E26" s="33">
        <v>52.23</v>
      </c>
      <c r="F26" s="29">
        <v>7.5</v>
      </c>
      <c r="G26" s="29">
        <v>7</v>
      </c>
      <c r="H26" s="8">
        <f t="shared" si="0"/>
        <v>86.73</v>
      </c>
      <c r="I26" s="44">
        <v>24</v>
      </c>
      <c r="J26" s="44">
        <f>RANK(E26,$E$3:$E$603)</f>
        <v>32</v>
      </c>
      <c r="K26" s="24">
        <v>84</v>
      </c>
      <c r="L26" s="49" t="s">
        <v>46</v>
      </c>
    </row>
    <row r="27" ht="15" customHeight="1" spans="1:12">
      <c r="A27" s="30">
        <v>2022101010714</v>
      </c>
      <c r="B27" s="31" t="s">
        <v>52</v>
      </c>
      <c r="C27" s="32" t="s">
        <v>25</v>
      </c>
      <c r="D27" s="8">
        <v>20</v>
      </c>
      <c r="E27" s="33">
        <v>52.83</v>
      </c>
      <c r="F27" s="8">
        <v>7.85</v>
      </c>
      <c r="G27" s="8">
        <v>6</v>
      </c>
      <c r="H27" s="8">
        <f t="shared" si="0"/>
        <v>86.68</v>
      </c>
      <c r="I27" s="44">
        <v>25</v>
      </c>
      <c r="J27" s="44">
        <f>RANK(E27,$E$3:$E$603)</f>
        <v>20</v>
      </c>
      <c r="K27" s="24">
        <v>65</v>
      </c>
      <c r="L27" s="49" t="s">
        <v>46</v>
      </c>
    </row>
    <row r="28" ht="15" customHeight="1" spans="1:12">
      <c r="A28" s="23">
        <v>2022101011234</v>
      </c>
      <c r="B28" s="24" t="s">
        <v>53</v>
      </c>
      <c r="C28" s="25" t="s">
        <v>22</v>
      </c>
      <c r="D28" s="8">
        <v>19.66</v>
      </c>
      <c r="E28" s="34">
        <v>52.806</v>
      </c>
      <c r="F28" s="8">
        <v>5.4</v>
      </c>
      <c r="G28" s="8">
        <v>8.8</v>
      </c>
      <c r="H28" s="8">
        <f t="shared" si="0"/>
        <v>86.666</v>
      </c>
      <c r="I28" s="44">
        <v>26</v>
      </c>
      <c r="J28" s="44">
        <f>RANK(E28,$E$3:$E$603)</f>
        <v>21</v>
      </c>
      <c r="K28" s="50">
        <v>352</v>
      </c>
      <c r="L28" s="24"/>
    </row>
    <row r="29" ht="15" customHeight="1" spans="1:12">
      <c r="A29" s="30">
        <v>2022101011428</v>
      </c>
      <c r="B29" s="31" t="s">
        <v>54</v>
      </c>
      <c r="C29" s="31" t="s">
        <v>55</v>
      </c>
      <c r="D29" s="8">
        <v>19.5</v>
      </c>
      <c r="E29" s="33">
        <v>48.71</v>
      </c>
      <c r="F29" s="8">
        <v>9.3</v>
      </c>
      <c r="G29" s="8">
        <v>9.1</v>
      </c>
      <c r="H29" s="8">
        <f t="shared" si="0"/>
        <v>86.61</v>
      </c>
      <c r="I29" s="44">
        <v>27</v>
      </c>
      <c r="J29" s="44">
        <f>RANK(E29,$E$3:$E$603)</f>
        <v>218</v>
      </c>
      <c r="K29" s="24">
        <v>24</v>
      </c>
      <c r="L29" s="49" t="s">
        <v>46</v>
      </c>
    </row>
    <row r="30" ht="15" customHeight="1" spans="1:12">
      <c r="A30" s="30">
        <v>2022101010726</v>
      </c>
      <c r="B30" s="31" t="s">
        <v>56</v>
      </c>
      <c r="C30" s="32" t="s">
        <v>25</v>
      </c>
      <c r="D30" s="8">
        <v>19.4</v>
      </c>
      <c r="E30" s="33">
        <v>52</v>
      </c>
      <c r="F30" s="8">
        <v>7.2</v>
      </c>
      <c r="G30" s="8">
        <v>8</v>
      </c>
      <c r="H30" s="8">
        <f t="shared" si="0"/>
        <v>86.6</v>
      </c>
      <c r="I30" s="44">
        <v>28</v>
      </c>
      <c r="J30" s="44">
        <f>RANK(E30,$E$3:$E$603)</f>
        <v>41</v>
      </c>
      <c r="K30" s="24">
        <v>110</v>
      </c>
      <c r="L30" s="49" t="s">
        <v>46</v>
      </c>
    </row>
    <row r="31" ht="15" customHeight="1" spans="1:12">
      <c r="A31" s="26">
        <v>2022101011030</v>
      </c>
      <c r="B31" s="27" t="s">
        <v>57</v>
      </c>
      <c r="C31" s="27" t="s">
        <v>17</v>
      </c>
      <c r="D31" s="29">
        <v>17.3</v>
      </c>
      <c r="E31" s="29">
        <v>53.736</v>
      </c>
      <c r="F31" s="29">
        <v>6.65</v>
      </c>
      <c r="G31" s="29">
        <v>8.8</v>
      </c>
      <c r="H31" s="8">
        <f t="shared" si="0"/>
        <v>86.486</v>
      </c>
      <c r="I31" s="44">
        <v>29</v>
      </c>
      <c r="J31" s="44">
        <f>RANK(E31,$E$3:$E$603)</f>
        <v>12</v>
      </c>
      <c r="K31" s="24">
        <v>155</v>
      </c>
      <c r="L31" s="49" t="s">
        <v>46</v>
      </c>
    </row>
    <row r="32" ht="15" customHeight="1" spans="1:12">
      <c r="A32" s="30">
        <v>2022101010710</v>
      </c>
      <c r="B32" s="31" t="s">
        <v>58</v>
      </c>
      <c r="C32" s="32" t="s">
        <v>25</v>
      </c>
      <c r="D32" s="8">
        <v>19.55</v>
      </c>
      <c r="E32" s="33">
        <v>51.8</v>
      </c>
      <c r="F32" s="8">
        <v>7.1</v>
      </c>
      <c r="G32" s="8">
        <v>7.9</v>
      </c>
      <c r="H32" s="8">
        <f t="shared" si="0"/>
        <v>86.35</v>
      </c>
      <c r="I32" s="44">
        <v>30</v>
      </c>
      <c r="J32" s="44">
        <f>RANK(E32,$E$3:$E$603)</f>
        <v>51</v>
      </c>
      <c r="K32" s="24">
        <v>117</v>
      </c>
      <c r="L32" s="49" t="s">
        <v>46</v>
      </c>
    </row>
    <row r="33" ht="15" customHeight="1" spans="1:12">
      <c r="A33" s="30">
        <v>2022101011518</v>
      </c>
      <c r="B33" s="31" t="s">
        <v>59</v>
      </c>
      <c r="C33" s="31" t="s">
        <v>41</v>
      </c>
      <c r="D33" s="8">
        <v>18.7</v>
      </c>
      <c r="E33" s="33">
        <v>52.64</v>
      </c>
      <c r="F33" s="8">
        <v>7</v>
      </c>
      <c r="G33" s="8">
        <v>8</v>
      </c>
      <c r="H33" s="8">
        <f t="shared" si="0"/>
        <v>86.34</v>
      </c>
      <c r="I33" s="44">
        <v>31</v>
      </c>
      <c r="J33" s="44">
        <f>RANK(E33,$E$3:$E$603)</f>
        <v>25</v>
      </c>
      <c r="K33" s="24">
        <v>126</v>
      </c>
      <c r="L33" s="49" t="s">
        <v>46</v>
      </c>
    </row>
    <row r="34" ht="15" customHeight="1" spans="1:12">
      <c r="A34" s="30">
        <v>2022101011409</v>
      </c>
      <c r="B34" s="31" t="s">
        <v>60</v>
      </c>
      <c r="C34" s="32" t="s">
        <v>55</v>
      </c>
      <c r="D34" s="8">
        <v>20</v>
      </c>
      <c r="E34" s="33">
        <v>50.23</v>
      </c>
      <c r="F34" s="8">
        <v>10</v>
      </c>
      <c r="G34" s="8">
        <v>6.1</v>
      </c>
      <c r="H34" s="8">
        <f t="shared" si="0"/>
        <v>86.33</v>
      </c>
      <c r="I34" s="44">
        <v>32</v>
      </c>
      <c r="J34" s="44">
        <f>RANK(E34,$E$3:$E$603)</f>
        <v>135</v>
      </c>
      <c r="K34" s="24">
        <v>11</v>
      </c>
      <c r="L34" s="49" t="s">
        <v>46</v>
      </c>
    </row>
    <row r="35" ht="15" customHeight="1" spans="1:12">
      <c r="A35" s="30">
        <v>2022101010923</v>
      </c>
      <c r="B35" s="31" t="s">
        <v>61</v>
      </c>
      <c r="C35" s="32" t="s">
        <v>27</v>
      </c>
      <c r="D35" s="8">
        <v>18.5</v>
      </c>
      <c r="E35" s="33">
        <v>53.02</v>
      </c>
      <c r="F35" s="8">
        <v>6.9</v>
      </c>
      <c r="G35" s="8">
        <v>7.8</v>
      </c>
      <c r="H35" s="8">
        <f t="shared" si="0"/>
        <v>86.22</v>
      </c>
      <c r="I35" s="44">
        <v>33</v>
      </c>
      <c r="J35" s="44">
        <f>RANK(E35,$E$3:$E$603)</f>
        <v>17</v>
      </c>
      <c r="K35" s="24">
        <v>133</v>
      </c>
      <c r="L35" s="49" t="s">
        <v>46</v>
      </c>
    </row>
    <row r="36" ht="15" customHeight="1" spans="1:12">
      <c r="A36" s="69" t="s">
        <v>62</v>
      </c>
      <c r="B36" s="24" t="s">
        <v>63</v>
      </c>
      <c r="C36" s="36" t="s">
        <v>34</v>
      </c>
      <c r="D36" s="8">
        <v>20</v>
      </c>
      <c r="E36" s="8">
        <v>50.106</v>
      </c>
      <c r="F36" s="8">
        <v>9.05</v>
      </c>
      <c r="G36" s="8">
        <v>7</v>
      </c>
      <c r="H36" s="8">
        <f t="shared" si="0"/>
        <v>86.156</v>
      </c>
      <c r="I36" s="44">
        <v>34</v>
      </c>
      <c r="J36" s="44">
        <f>RANK(E36,$E$3:$E$603)</f>
        <v>140</v>
      </c>
      <c r="K36" s="24">
        <v>29</v>
      </c>
      <c r="L36" s="49" t="s">
        <v>46</v>
      </c>
    </row>
    <row r="37" ht="15" customHeight="1" spans="1:12">
      <c r="A37" s="26">
        <v>2022101011028</v>
      </c>
      <c r="B37" s="27" t="s">
        <v>64</v>
      </c>
      <c r="C37" s="27" t="s">
        <v>17</v>
      </c>
      <c r="D37" s="29">
        <v>19.65</v>
      </c>
      <c r="E37" s="29">
        <v>50.454</v>
      </c>
      <c r="F37" s="29">
        <v>8.1</v>
      </c>
      <c r="G37" s="29">
        <v>7.7</v>
      </c>
      <c r="H37" s="8">
        <f t="shared" si="0"/>
        <v>85.904</v>
      </c>
      <c r="I37" s="44">
        <v>35</v>
      </c>
      <c r="J37" s="44">
        <f>RANK(E37,$E$3:$E$603)</f>
        <v>123</v>
      </c>
      <c r="K37" s="24">
        <v>55</v>
      </c>
      <c r="L37" s="49" t="s">
        <v>46</v>
      </c>
    </row>
    <row r="38" ht="15" customHeight="1" spans="1:12">
      <c r="A38" s="30">
        <v>2022101010819</v>
      </c>
      <c r="B38" s="31" t="s">
        <v>65</v>
      </c>
      <c r="C38" s="32" t="s">
        <v>66</v>
      </c>
      <c r="D38" s="8">
        <v>17.16</v>
      </c>
      <c r="E38" s="33">
        <v>52.73</v>
      </c>
      <c r="F38" s="8">
        <v>6</v>
      </c>
      <c r="G38" s="8">
        <v>10</v>
      </c>
      <c r="H38" s="8">
        <f t="shared" si="0"/>
        <v>85.89</v>
      </c>
      <c r="I38" s="44">
        <v>36</v>
      </c>
      <c r="J38" s="44">
        <f>RANK(E38,$E$3:$E$603)</f>
        <v>23</v>
      </c>
      <c r="K38" s="24">
        <v>223</v>
      </c>
      <c r="L38" s="49" t="s">
        <v>46</v>
      </c>
    </row>
    <row r="39" ht="15" customHeight="1" spans="1:12">
      <c r="A39" s="30">
        <v>2022101011332</v>
      </c>
      <c r="B39" s="31" t="s">
        <v>67</v>
      </c>
      <c r="C39" s="32" t="s">
        <v>14</v>
      </c>
      <c r="D39" s="8">
        <v>20</v>
      </c>
      <c r="E39" s="33">
        <v>49.89</v>
      </c>
      <c r="F39" s="8">
        <v>7.73</v>
      </c>
      <c r="G39" s="8">
        <v>8</v>
      </c>
      <c r="H39" s="8">
        <f t="shared" si="0"/>
        <v>85.62</v>
      </c>
      <c r="I39" s="44">
        <v>37</v>
      </c>
      <c r="J39" s="44">
        <f>RANK(E39,$E$3:$E$603)</f>
        <v>156</v>
      </c>
      <c r="K39" s="24">
        <v>74</v>
      </c>
      <c r="L39" s="49" t="s">
        <v>46</v>
      </c>
    </row>
    <row r="40" ht="15" customHeight="1" spans="1:12">
      <c r="A40" s="30">
        <v>2022101010218</v>
      </c>
      <c r="B40" s="31" t="s">
        <v>68</v>
      </c>
      <c r="C40" s="32" t="s">
        <v>69</v>
      </c>
      <c r="D40" s="8">
        <v>19.98</v>
      </c>
      <c r="E40" s="33">
        <v>49.91</v>
      </c>
      <c r="F40" s="8">
        <v>8.65</v>
      </c>
      <c r="G40" s="8">
        <v>7</v>
      </c>
      <c r="H40" s="8">
        <f t="shared" si="0"/>
        <v>85.54</v>
      </c>
      <c r="I40" s="44">
        <v>38</v>
      </c>
      <c r="J40" s="44">
        <f>RANK(E40,$E$3:$E$603)</f>
        <v>152</v>
      </c>
      <c r="K40" s="24">
        <v>35</v>
      </c>
      <c r="L40" s="49" t="s">
        <v>46</v>
      </c>
    </row>
    <row r="41" ht="15" customHeight="1" spans="1:12">
      <c r="A41" s="30">
        <v>2022101010532</v>
      </c>
      <c r="B41" s="31" t="s">
        <v>70</v>
      </c>
      <c r="C41" s="32" t="s">
        <v>19</v>
      </c>
      <c r="D41" s="8">
        <v>19.4</v>
      </c>
      <c r="E41" s="33">
        <v>51.29</v>
      </c>
      <c r="F41" s="8">
        <v>7.4</v>
      </c>
      <c r="G41" s="8">
        <v>7.3</v>
      </c>
      <c r="H41" s="8">
        <f t="shared" si="0"/>
        <v>85.39</v>
      </c>
      <c r="I41" s="44">
        <v>39</v>
      </c>
      <c r="J41" s="44">
        <f>RANK(E41,$E$3:$E$603)</f>
        <v>80</v>
      </c>
      <c r="K41" s="24">
        <v>96</v>
      </c>
      <c r="L41" s="49" t="s">
        <v>46</v>
      </c>
    </row>
    <row r="42" ht="15" customHeight="1" spans="1:12">
      <c r="A42" s="30">
        <v>2022101010922</v>
      </c>
      <c r="B42" s="31" t="s">
        <v>71</v>
      </c>
      <c r="C42" s="32" t="s">
        <v>27</v>
      </c>
      <c r="D42" s="8">
        <v>17.5</v>
      </c>
      <c r="E42" s="33">
        <v>51.56</v>
      </c>
      <c r="F42" s="8">
        <v>9.15</v>
      </c>
      <c r="G42" s="8">
        <v>7.1</v>
      </c>
      <c r="H42" s="8">
        <f t="shared" si="0"/>
        <v>85.31</v>
      </c>
      <c r="I42" s="44">
        <v>40</v>
      </c>
      <c r="J42" s="44">
        <f>RANK(E42,$E$3:$E$603)</f>
        <v>70</v>
      </c>
      <c r="K42" s="24">
        <v>27</v>
      </c>
      <c r="L42" s="49" t="s">
        <v>46</v>
      </c>
    </row>
    <row r="43" ht="15" customHeight="1" spans="1:12">
      <c r="A43" s="30">
        <v>2022101010222</v>
      </c>
      <c r="B43" s="31" t="s">
        <v>72</v>
      </c>
      <c r="C43" s="31" t="s">
        <v>69</v>
      </c>
      <c r="D43" s="8">
        <v>18.65</v>
      </c>
      <c r="E43" s="33">
        <v>51.78</v>
      </c>
      <c r="F43" s="8">
        <v>8.78</v>
      </c>
      <c r="G43" s="8">
        <v>6</v>
      </c>
      <c r="H43" s="8">
        <f t="shared" si="0"/>
        <v>85.21</v>
      </c>
      <c r="I43" s="44">
        <v>41</v>
      </c>
      <c r="J43" s="44">
        <f>RANK(E43,$E$3:$E$603)</f>
        <v>55</v>
      </c>
      <c r="K43" s="24">
        <v>33</v>
      </c>
      <c r="L43" s="49" t="s">
        <v>46</v>
      </c>
    </row>
    <row r="44" ht="15" customHeight="1" spans="1:12">
      <c r="A44" s="30">
        <v>2022101010432</v>
      </c>
      <c r="B44" s="31" t="s">
        <v>73</v>
      </c>
      <c r="C44" s="32" t="s">
        <v>36</v>
      </c>
      <c r="D44" s="8">
        <v>18.1</v>
      </c>
      <c r="E44" s="33">
        <v>53.58</v>
      </c>
      <c r="F44" s="8">
        <v>6.5</v>
      </c>
      <c r="G44" s="8">
        <v>7</v>
      </c>
      <c r="H44" s="8">
        <f t="shared" si="0"/>
        <v>85.18</v>
      </c>
      <c r="I44" s="44">
        <v>42</v>
      </c>
      <c r="J44" s="44">
        <f>RANK(E44,$E$3:$E$603)</f>
        <v>13</v>
      </c>
      <c r="K44" s="24">
        <v>163</v>
      </c>
      <c r="L44" s="49" t="s">
        <v>46</v>
      </c>
    </row>
    <row r="45" ht="15" customHeight="1" spans="1:12">
      <c r="A45" s="30">
        <v>2022101010824</v>
      </c>
      <c r="B45" s="31" t="s">
        <v>74</v>
      </c>
      <c r="C45" s="32" t="s">
        <v>66</v>
      </c>
      <c r="D45" s="8">
        <v>20</v>
      </c>
      <c r="E45" s="33">
        <v>50.77</v>
      </c>
      <c r="F45" s="8">
        <v>5.9</v>
      </c>
      <c r="G45" s="8">
        <v>8.5</v>
      </c>
      <c r="H45" s="8">
        <f t="shared" si="0"/>
        <v>85.17</v>
      </c>
      <c r="I45" s="44">
        <v>43</v>
      </c>
      <c r="J45" s="44">
        <f>RANK(E45,$E$3:$E$603)</f>
        <v>105</v>
      </c>
      <c r="K45" s="24">
        <v>241</v>
      </c>
      <c r="L45" s="49" t="s">
        <v>46</v>
      </c>
    </row>
    <row r="46" ht="15" customHeight="1" spans="1:12">
      <c r="A46" s="30">
        <v>2022101010219</v>
      </c>
      <c r="B46" s="31" t="s">
        <v>75</v>
      </c>
      <c r="C46" s="32" t="s">
        <v>69</v>
      </c>
      <c r="D46" s="8">
        <v>17.68</v>
      </c>
      <c r="E46" s="33">
        <v>54.14</v>
      </c>
      <c r="F46" s="8">
        <v>6.275</v>
      </c>
      <c r="G46" s="8">
        <v>7</v>
      </c>
      <c r="H46" s="8">
        <f t="shared" si="0"/>
        <v>85.095</v>
      </c>
      <c r="I46" s="44">
        <v>44</v>
      </c>
      <c r="J46" s="44">
        <f>RANK(E46,$E$3:$E$603)</f>
        <v>4</v>
      </c>
      <c r="K46" s="24">
        <v>194</v>
      </c>
      <c r="L46" s="49" t="s">
        <v>46</v>
      </c>
    </row>
    <row r="47" ht="15" customHeight="1" spans="1:12">
      <c r="A47" s="30">
        <v>2022101010328</v>
      </c>
      <c r="B47" s="31" t="s">
        <v>76</v>
      </c>
      <c r="C47" s="32" t="s">
        <v>77</v>
      </c>
      <c r="D47" s="8">
        <v>20</v>
      </c>
      <c r="E47" s="33">
        <v>51.64</v>
      </c>
      <c r="F47" s="8">
        <v>6.45</v>
      </c>
      <c r="G47" s="8">
        <v>7</v>
      </c>
      <c r="H47" s="8">
        <f t="shared" si="0"/>
        <v>85.09</v>
      </c>
      <c r="I47" s="44">
        <v>45</v>
      </c>
      <c r="J47" s="44">
        <f>RANK(E47,$E$3:$E$603)</f>
        <v>65</v>
      </c>
      <c r="K47" s="24">
        <v>175</v>
      </c>
      <c r="L47" s="49" t="s">
        <v>46</v>
      </c>
    </row>
    <row r="48" ht="15" customHeight="1" spans="1:12">
      <c r="A48" s="30">
        <v>2022101010533</v>
      </c>
      <c r="B48" s="31" t="s">
        <v>78</v>
      </c>
      <c r="C48" s="32" t="s">
        <v>19</v>
      </c>
      <c r="D48" s="8">
        <v>20</v>
      </c>
      <c r="E48" s="33">
        <v>51.79</v>
      </c>
      <c r="F48" s="8">
        <v>6.1</v>
      </c>
      <c r="G48" s="8">
        <v>7.2</v>
      </c>
      <c r="H48" s="8">
        <f t="shared" si="0"/>
        <v>85.09</v>
      </c>
      <c r="I48" s="44">
        <v>46</v>
      </c>
      <c r="J48" s="44">
        <f>RANK(E48,$E$3:$E$603)</f>
        <v>53</v>
      </c>
      <c r="K48" s="24">
        <v>207</v>
      </c>
      <c r="L48" s="49" t="s">
        <v>46</v>
      </c>
    </row>
    <row r="49" ht="15" customHeight="1" spans="1:12">
      <c r="A49" s="30">
        <v>2022101011411</v>
      </c>
      <c r="B49" s="31" t="s">
        <v>79</v>
      </c>
      <c r="C49" s="32" t="s">
        <v>55</v>
      </c>
      <c r="D49" s="8">
        <v>18.4</v>
      </c>
      <c r="E49" s="33">
        <v>49.91</v>
      </c>
      <c r="F49" s="8">
        <v>9.65</v>
      </c>
      <c r="G49" s="8">
        <v>7.1</v>
      </c>
      <c r="H49" s="8">
        <f t="shared" si="0"/>
        <v>85.06</v>
      </c>
      <c r="I49" s="44">
        <v>47</v>
      </c>
      <c r="J49" s="44">
        <f>RANK(E49,$E$3:$E$603)</f>
        <v>152</v>
      </c>
      <c r="K49" s="24">
        <v>20</v>
      </c>
      <c r="L49" s="49" t="s">
        <v>46</v>
      </c>
    </row>
    <row r="50" ht="15" customHeight="1" spans="1:12">
      <c r="A50" s="26">
        <v>2022101011007</v>
      </c>
      <c r="B50" s="27" t="s">
        <v>80</v>
      </c>
      <c r="C50" s="28" t="s">
        <v>17</v>
      </c>
      <c r="D50" s="29">
        <v>20</v>
      </c>
      <c r="E50" s="29">
        <v>47.076</v>
      </c>
      <c r="F50" s="29">
        <v>8.35</v>
      </c>
      <c r="G50" s="29">
        <v>9.6</v>
      </c>
      <c r="H50" s="8">
        <f t="shared" si="0"/>
        <v>85.026</v>
      </c>
      <c r="I50" s="44">
        <v>48</v>
      </c>
      <c r="J50" s="44">
        <f>RANK(E50,$E$3:$E$603)</f>
        <v>314</v>
      </c>
      <c r="K50" s="24">
        <v>49</v>
      </c>
      <c r="L50" s="49" t="s">
        <v>46</v>
      </c>
    </row>
    <row r="51" ht="15" customHeight="1" spans="1:12">
      <c r="A51" s="30">
        <v>2022101010119</v>
      </c>
      <c r="B51" s="31" t="s">
        <v>81</v>
      </c>
      <c r="C51" s="32" t="s">
        <v>31</v>
      </c>
      <c r="D51" s="29">
        <v>18.44</v>
      </c>
      <c r="E51" s="33">
        <v>52.67</v>
      </c>
      <c r="F51" s="29">
        <v>6.8</v>
      </c>
      <c r="G51" s="29">
        <v>7</v>
      </c>
      <c r="H51" s="8">
        <f t="shared" si="0"/>
        <v>84.91</v>
      </c>
      <c r="I51" s="44">
        <v>49</v>
      </c>
      <c r="J51" s="44">
        <f>RANK(E51,$E$3:$E$603)</f>
        <v>24</v>
      </c>
      <c r="K51" s="24">
        <v>142</v>
      </c>
      <c r="L51" s="49" t="s">
        <v>46</v>
      </c>
    </row>
    <row r="52" ht="15" customHeight="1" spans="1:12">
      <c r="A52" s="30">
        <v>2022101011401</v>
      </c>
      <c r="B52" s="31" t="s">
        <v>82</v>
      </c>
      <c r="C52" s="32" t="s">
        <v>55</v>
      </c>
      <c r="D52" s="8">
        <v>17.7</v>
      </c>
      <c r="E52" s="33">
        <v>50.48</v>
      </c>
      <c r="F52" s="8">
        <v>9.58</v>
      </c>
      <c r="G52" s="8">
        <v>7</v>
      </c>
      <c r="H52" s="8">
        <f t="shared" si="0"/>
        <v>84.76</v>
      </c>
      <c r="I52" s="44">
        <v>50</v>
      </c>
      <c r="J52" s="44">
        <f>RANK(E52,$E$3:$E$603)</f>
        <v>121</v>
      </c>
      <c r="K52" s="24">
        <v>23</v>
      </c>
      <c r="L52" s="49" t="s">
        <v>46</v>
      </c>
    </row>
    <row r="53" ht="15" customHeight="1" spans="1:12">
      <c r="A53" s="30">
        <v>2022101010334</v>
      </c>
      <c r="B53" s="31" t="s">
        <v>83</v>
      </c>
      <c r="C53" s="32" t="s">
        <v>77</v>
      </c>
      <c r="D53" s="8">
        <v>19.85</v>
      </c>
      <c r="E53" s="33">
        <v>49.3</v>
      </c>
      <c r="F53" s="8">
        <v>8.6</v>
      </c>
      <c r="G53" s="8">
        <v>7</v>
      </c>
      <c r="H53" s="8">
        <f t="shared" si="0"/>
        <v>84.75</v>
      </c>
      <c r="I53" s="44">
        <v>51</v>
      </c>
      <c r="J53" s="44">
        <f>RANK(E53,$E$3:$E$603)</f>
        <v>185</v>
      </c>
      <c r="K53" s="24">
        <v>40</v>
      </c>
      <c r="L53" s="49" t="s">
        <v>46</v>
      </c>
    </row>
    <row r="54" ht="15" customHeight="1" spans="1:12">
      <c r="A54" s="30">
        <v>2022101011336</v>
      </c>
      <c r="B54" s="31" t="s">
        <v>84</v>
      </c>
      <c r="C54" s="32" t="s">
        <v>14</v>
      </c>
      <c r="D54" s="8">
        <v>19.54</v>
      </c>
      <c r="E54" s="33">
        <v>50.58</v>
      </c>
      <c r="F54" s="8">
        <v>7.15</v>
      </c>
      <c r="G54" s="8">
        <v>7.4</v>
      </c>
      <c r="H54" s="8">
        <f t="shared" si="0"/>
        <v>84.67</v>
      </c>
      <c r="I54" s="44">
        <v>52</v>
      </c>
      <c r="J54" s="44">
        <f>RANK(E54,$E$3:$E$603)</f>
        <v>115</v>
      </c>
      <c r="K54" s="24">
        <v>114</v>
      </c>
      <c r="L54" s="49" t="s">
        <v>46</v>
      </c>
    </row>
    <row r="55" ht="15" customHeight="1" spans="1:12">
      <c r="A55" s="30">
        <v>2022101010523</v>
      </c>
      <c r="B55" s="31" t="s">
        <v>85</v>
      </c>
      <c r="C55" s="32" t="s">
        <v>19</v>
      </c>
      <c r="D55" s="8">
        <v>20</v>
      </c>
      <c r="E55" s="33">
        <v>51.41</v>
      </c>
      <c r="F55" s="8">
        <v>6.2</v>
      </c>
      <c r="G55" s="8">
        <v>7</v>
      </c>
      <c r="H55" s="8">
        <f t="shared" si="0"/>
        <v>84.61</v>
      </c>
      <c r="I55" s="44">
        <v>53</v>
      </c>
      <c r="J55" s="44">
        <f>RANK(E55,$E$3:$E$603)</f>
        <v>77</v>
      </c>
      <c r="K55" s="24">
        <v>197</v>
      </c>
      <c r="L55" s="49" t="s">
        <v>46</v>
      </c>
    </row>
    <row r="56" ht="15" customHeight="1" spans="1:12">
      <c r="A56" s="30">
        <v>2022101011322</v>
      </c>
      <c r="B56" s="31" t="s">
        <v>86</v>
      </c>
      <c r="C56" s="32" t="s">
        <v>14</v>
      </c>
      <c r="D56" s="8">
        <v>17.18</v>
      </c>
      <c r="E56" s="33">
        <v>50.9</v>
      </c>
      <c r="F56" s="8">
        <v>8.4</v>
      </c>
      <c r="G56" s="8">
        <v>8</v>
      </c>
      <c r="H56" s="8">
        <f t="shared" si="0"/>
        <v>84.48</v>
      </c>
      <c r="I56" s="44">
        <v>54</v>
      </c>
      <c r="J56" s="44">
        <f>RANK(E56,$E$3:$E$603)</f>
        <v>96</v>
      </c>
      <c r="K56" s="24">
        <v>48</v>
      </c>
      <c r="L56" s="49" t="s">
        <v>46</v>
      </c>
    </row>
    <row r="57" ht="15" customHeight="1" spans="1:12">
      <c r="A57" s="30">
        <v>2022101010220</v>
      </c>
      <c r="B57" s="31" t="s">
        <v>87</v>
      </c>
      <c r="C57" s="32" t="s">
        <v>69</v>
      </c>
      <c r="D57" s="8">
        <v>17.98</v>
      </c>
      <c r="E57" s="33">
        <v>53.83</v>
      </c>
      <c r="F57" s="8">
        <v>6.48</v>
      </c>
      <c r="G57" s="8">
        <v>6</v>
      </c>
      <c r="H57" s="8">
        <f t="shared" si="0"/>
        <v>84.29</v>
      </c>
      <c r="I57" s="44">
        <v>55</v>
      </c>
      <c r="J57" s="44">
        <f>RANK(E57,$E$3:$E$603)</f>
        <v>7</v>
      </c>
      <c r="K57" s="24">
        <v>174</v>
      </c>
      <c r="L57" s="49" t="s">
        <v>46</v>
      </c>
    </row>
    <row r="58" ht="15" customHeight="1" spans="1:12">
      <c r="A58" s="70" t="s">
        <v>88</v>
      </c>
      <c r="B58" s="39" t="s">
        <v>89</v>
      </c>
      <c r="C58" s="40" t="s">
        <v>27</v>
      </c>
      <c r="D58" s="41">
        <v>18.4</v>
      </c>
      <c r="E58" s="42">
        <v>49.36</v>
      </c>
      <c r="F58" s="41">
        <v>6.5</v>
      </c>
      <c r="G58" s="41">
        <v>10</v>
      </c>
      <c r="H58" s="8">
        <f t="shared" si="0"/>
        <v>84.26</v>
      </c>
      <c r="I58" s="44">
        <v>56</v>
      </c>
      <c r="J58" s="44">
        <f>RANK(E58,$E$3:$E$603)</f>
        <v>182</v>
      </c>
      <c r="K58" s="24">
        <v>168</v>
      </c>
      <c r="L58" s="49" t="s">
        <v>46</v>
      </c>
    </row>
    <row r="59" ht="15" customHeight="1" spans="1:12">
      <c r="A59" s="43">
        <v>2022101410111</v>
      </c>
      <c r="B59" s="44" t="s">
        <v>90</v>
      </c>
      <c r="C59" s="45" t="s">
        <v>14</v>
      </c>
      <c r="D59" s="41">
        <v>17.2</v>
      </c>
      <c r="E59" s="46">
        <v>51.84</v>
      </c>
      <c r="F59" s="41">
        <v>6.1</v>
      </c>
      <c r="G59" s="41">
        <v>9.1</v>
      </c>
      <c r="H59" s="8">
        <f t="shared" si="0"/>
        <v>84.24</v>
      </c>
      <c r="I59" s="44">
        <v>57</v>
      </c>
      <c r="J59" s="44">
        <f>RANK(E59,$E$3:$E$603)</f>
        <v>49</v>
      </c>
      <c r="K59" s="24">
        <v>206</v>
      </c>
      <c r="L59" s="49" t="s">
        <v>46</v>
      </c>
    </row>
    <row r="60" ht="15" customHeight="1" spans="1:12">
      <c r="A60" s="30">
        <v>2022101010829</v>
      </c>
      <c r="B60" s="31" t="s">
        <v>91</v>
      </c>
      <c r="C60" s="32" t="s">
        <v>66</v>
      </c>
      <c r="D60" s="8">
        <v>17.85</v>
      </c>
      <c r="E60" s="8">
        <v>50.3</v>
      </c>
      <c r="F60" s="8">
        <v>10</v>
      </c>
      <c r="G60" s="8">
        <v>6</v>
      </c>
      <c r="H60" s="8">
        <f t="shared" si="0"/>
        <v>84.15</v>
      </c>
      <c r="I60" s="44">
        <v>58</v>
      </c>
      <c r="J60" s="44">
        <f>RANK(E60,$E$3:$E$603)</f>
        <v>131</v>
      </c>
      <c r="K60" s="24">
        <v>10</v>
      </c>
      <c r="L60" s="49" t="s">
        <v>46</v>
      </c>
    </row>
    <row r="61" ht="15" customHeight="1" spans="1:12">
      <c r="A61" s="23">
        <v>2022101011235</v>
      </c>
      <c r="B61" s="24" t="s">
        <v>92</v>
      </c>
      <c r="C61" s="25" t="s">
        <v>22</v>
      </c>
      <c r="D61" s="8">
        <v>18.7</v>
      </c>
      <c r="E61" s="34">
        <v>51.708</v>
      </c>
      <c r="F61" s="8">
        <v>4.8</v>
      </c>
      <c r="G61" s="8">
        <v>8.8</v>
      </c>
      <c r="H61" s="8">
        <f t="shared" si="0"/>
        <v>84.008</v>
      </c>
      <c r="I61" s="44">
        <v>59</v>
      </c>
      <c r="J61" s="44">
        <f>RANK(E61,$E$3:$E$603)</f>
        <v>61</v>
      </c>
      <c r="K61" s="50">
        <v>447</v>
      </c>
      <c r="L61" s="24"/>
    </row>
    <row r="62" ht="15" customHeight="1" spans="1:12">
      <c r="A62" s="30">
        <v>2022101010528</v>
      </c>
      <c r="B62" s="31" t="s">
        <v>93</v>
      </c>
      <c r="C62" s="32" t="s">
        <v>19</v>
      </c>
      <c r="D62" s="8">
        <v>20</v>
      </c>
      <c r="E62" s="33">
        <v>51.64</v>
      </c>
      <c r="F62" s="8">
        <v>5.3</v>
      </c>
      <c r="G62" s="8">
        <v>7</v>
      </c>
      <c r="H62" s="8">
        <f t="shared" si="0"/>
        <v>83.94</v>
      </c>
      <c r="I62" s="44">
        <v>60</v>
      </c>
      <c r="J62" s="44">
        <f>RANK(E62,$E$3:$E$603)</f>
        <v>65</v>
      </c>
      <c r="K62" s="50">
        <v>370</v>
      </c>
      <c r="L62" s="24"/>
    </row>
    <row r="63" ht="15" customHeight="1" spans="1:12">
      <c r="A63" s="30">
        <v>2022101010317</v>
      </c>
      <c r="B63" s="31" t="s">
        <v>94</v>
      </c>
      <c r="C63" s="32" t="s">
        <v>77</v>
      </c>
      <c r="D63" s="8">
        <v>16.5</v>
      </c>
      <c r="E63" s="33">
        <v>51.78</v>
      </c>
      <c r="F63" s="8">
        <v>7.8</v>
      </c>
      <c r="G63" s="8">
        <v>7.8</v>
      </c>
      <c r="H63" s="8">
        <f t="shared" si="0"/>
        <v>83.88</v>
      </c>
      <c r="I63" s="44">
        <v>61</v>
      </c>
      <c r="J63" s="44">
        <f>RANK(E63,$E$3:$E$603)</f>
        <v>55</v>
      </c>
      <c r="K63" s="24">
        <v>68</v>
      </c>
      <c r="L63" s="49" t="s">
        <v>46</v>
      </c>
    </row>
    <row r="64" ht="15" customHeight="1" spans="1:12">
      <c r="A64" s="30">
        <v>2022101011303</v>
      </c>
      <c r="B64" s="31" t="s">
        <v>95</v>
      </c>
      <c r="C64" s="32" t="s">
        <v>14</v>
      </c>
      <c r="D64" s="8">
        <v>17.9</v>
      </c>
      <c r="E64" s="33">
        <v>51.61</v>
      </c>
      <c r="F64" s="33">
        <v>7.85</v>
      </c>
      <c r="G64" s="8">
        <v>6.5</v>
      </c>
      <c r="H64" s="8">
        <f t="shared" si="0"/>
        <v>83.86</v>
      </c>
      <c r="I64" s="44">
        <v>62</v>
      </c>
      <c r="J64" s="44">
        <f>RANK(E64,$E$3:$E$603)</f>
        <v>68</v>
      </c>
      <c r="K64" s="24">
        <v>66</v>
      </c>
      <c r="L64" s="49" t="s">
        <v>46</v>
      </c>
    </row>
    <row r="65" ht="15" customHeight="1" spans="1:12">
      <c r="A65" s="30">
        <v>2022101010602</v>
      </c>
      <c r="B65" s="31" t="s">
        <v>96</v>
      </c>
      <c r="C65" s="32" t="s">
        <v>38</v>
      </c>
      <c r="D65" s="37">
        <v>18</v>
      </c>
      <c r="E65" s="33">
        <v>48.31</v>
      </c>
      <c r="F65" s="37">
        <v>10</v>
      </c>
      <c r="G65" s="37">
        <v>7.5</v>
      </c>
      <c r="H65" s="8">
        <f t="shared" si="0"/>
        <v>83.81</v>
      </c>
      <c r="I65" s="44">
        <v>63</v>
      </c>
      <c r="J65" s="44">
        <f>RANK(E65,$E$3:$E$603)</f>
        <v>244</v>
      </c>
      <c r="K65" s="24">
        <v>13</v>
      </c>
      <c r="L65" s="49" t="s">
        <v>46</v>
      </c>
    </row>
    <row r="66" ht="15" customHeight="1" spans="1:12">
      <c r="A66" s="26">
        <v>2022101011024</v>
      </c>
      <c r="B66" s="27" t="s">
        <v>97</v>
      </c>
      <c r="C66" s="28" t="s">
        <v>17</v>
      </c>
      <c r="D66" s="29">
        <v>16.9</v>
      </c>
      <c r="E66" s="29">
        <v>52.47</v>
      </c>
      <c r="F66" s="29">
        <v>7.4</v>
      </c>
      <c r="G66" s="29">
        <v>7</v>
      </c>
      <c r="H66" s="8">
        <f t="shared" si="0"/>
        <v>83.77</v>
      </c>
      <c r="I66" s="44">
        <v>64</v>
      </c>
      <c r="J66" s="44">
        <f>RANK(E66,$E$3:$E$603)</f>
        <v>28</v>
      </c>
      <c r="K66" s="24">
        <v>93</v>
      </c>
      <c r="L66" s="51" t="s">
        <v>98</v>
      </c>
    </row>
    <row r="67" ht="15" customHeight="1" spans="1:12">
      <c r="A67" s="30">
        <v>2022101010536</v>
      </c>
      <c r="B67" s="31" t="s">
        <v>99</v>
      </c>
      <c r="C67" s="32" t="s">
        <v>19</v>
      </c>
      <c r="D67" s="8">
        <v>19.4</v>
      </c>
      <c r="E67" s="33">
        <v>51.62</v>
      </c>
      <c r="F67" s="8">
        <v>5.7</v>
      </c>
      <c r="G67" s="8">
        <v>7</v>
      </c>
      <c r="H67" s="8">
        <f t="shared" ref="H67:H130" si="1">(D67+E67+F67+G67)</f>
        <v>83.72</v>
      </c>
      <c r="I67" s="44">
        <v>65</v>
      </c>
      <c r="J67" s="44">
        <f>RANK(E67,$E$3:$E$603)</f>
        <v>67</v>
      </c>
      <c r="K67" s="24">
        <v>274</v>
      </c>
      <c r="L67" s="51" t="s">
        <v>98</v>
      </c>
    </row>
    <row r="68" ht="15" customHeight="1" spans="1:12">
      <c r="A68" s="30">
        <v>2022101010835</v>
      </c>
      <c r="B68" s="31" t="s">
        <v>100</v>
      </c>
      <c r="C68" s="32" t="s">
        <v>66</v>
      </c>
      <c r="D68" s="8">
        <v>17.26</v>
      </c>
      <c r="E68" s="8">
        <v>50.42</v>
      </c>
      <c r="F68" s="8">
        <v>10</v>
      </c>
      <c r="G68" s="8">
        <v>6</v>
      </c>
      <c r="H68" s="8">
        <f t="shared" si="1"/>
        <v>83.68</v>
      </c>
      <c r="I68" s="44">
        <v>66</v>
      </c>
      <c r="J68" s="44">
        <f>RANK(E68,$E$3:$E$603)</f>
        <v>124</v>
      </c>
      <c r="K68" s="24">
        <v>9</v>
      </c>
      <c r="L68" s="52" t="s">
        <v>101</v>
      </c>
    </row>
    <row r="69" ht="15" customHeight="1" spans="1:12">
      <c r="A69" s="26">
        <v>2022101011036</v>
      </c>
      <c r="B69" s="27" t="s">
        <v>102</v>
      </c>
      <c r="C69" s="28" t="s">
        <v>17</v>
      </c>
      <c r="D69" s="29">
        <v>18.6</v>
      </c>
      <c r="E69" s="29">
        <v>50.682</v>
      </c>
      <c r="F69" s="29">
        <v>7.1</v>
      </c>
      <c r="G69" s="29">
        <v>7.2</v>
      </c>
      <c r="H69" s="8">
        <f t="shared" si="1"/>
        <v>83.582</v>
      </c>
      <c r="I69" s="44">
        <v>67</v>
      </c>
      <c r="J69" s="44">
        <f>RANK(E69,$E$3:$E$603)</f>
        <v>111</v>
      </c>
      <c r="K69" s="24">
        <v>119</v>
      </c>
      <c r="L69" s="51" t="s">
        <v>98</v>
      </c>
    </row>
    <row r="70" ht="15" customHeight="1" spans="1:12">
      <c r="A70" s="26" t="s">
        <v>103</v>
      </c>
      <c r="B70" s="27" t="s">
        <v>104</v>
      </c>
      <c r="C70" s="28" t="s">
        <v>17</v>
      </c>
      <c r="D70" s="29">
        <v>15.1</v>
      </c>
      <c r="E70" s="29">
        <v>50.688</v>
      </c>
      <c r="F70" s="29">
        <v>9.2</v>
      </c>
      <c r="G70" s="29">
        <v>8.5</v>
      </c>
      <c r="H70" s="8">
        <f t="shared" si="1"/>
        <v>83.488</v>
      </c>
      <c r="I70" s="44">
        <v>68</v>
      </c>
      <c r="J70" s="44">
        <f>RANK(E70,$E$3:$E$603)</f>
        <v>110</v>
      </c>
      <c r="K70" s="24">
        <v>26</v>
      </c>
      <c r="L70" s="51" t="s">
        <v>98</v>
      </c>
    </row>
    <row r="71" ht="15" customHeight="1" spans="1:12">
      <c r="A71" s="30">
        <v>2022101010221</v>
      </c>
      <c r="B71" s="31" t="s">
        <v>105</v>
      </c>
      <c r="C71" s="32" t="s">
        <v>69</v>
      </c>
      <c r="D71" s="8">
        <v>18.58</v>
      </c>
      <c r="E71" s="33">
        <v>53.77</v>
      </c>
      <c r="F71" s="8">
        <v>5.1</v>
      </c>
      <c r="G71" s="8">
        <v>6</v>
      </c>
      <c r="H71" s="8">
        <f t="shared" si="1"/>
        <v>83.45</v>
      </c>
      <c r="I71" s="44">
        <v>69</v>
      </c>
      <c r="J71" s="44">
        <f>RANK(E71,$E$3:$E$603)</f>
        <v>8</v>
      </c>
      <c r="K71" s="50">
        <v>395</v>
      </c>
      <c r="L71" s="24"/>
    </row>
    <row r="72" ht="15" customHeight="1" spans="1:12">
      <c r="A72" s="30">
        <v>2022101011329</v>
      </c>
      <c r="B72" s="31" t="s">
        <v>106</v>
      </c>
      <c r="C72" s="32" t="s">
        <v>14</v>
      </c>
      <c r="D72" s="8">
        <v>18.08</v>
      </c>
      <c r="E72" s="33">
        <v>50.51</v>
      </c>
      <c r="F72" s="8">
        <v>7.3</v>
      </c>
      <c r="G72" s="8">
        <v>7.5</v>
      </c>
      <c r="H72" s="8">
        <f t="shared" si="1"/>
        <v>83.39</v>
      </c>
      <c r="I72" s="44">
        <v>70</v>
      </c>
      <c r="J72" s="44">
        <f>RANK(E72,$E$3:$E$603)</f>
        <v>119</v>
      </c>
      <c r="K72" s="24">
        <v>102</v>
      </c>
      <c r="L72" s="51" t="s">
        <v>98</v>
      </c>
    </row>
    <row r="73" ht="15" customHeight="1" spans="1:12">
      <c r="A73" s="30">
        <v>2022101010325</v>
      </c>
      <c r="B73" s="31" t="s">
        <v>107</v>
      </c>
      <c r="C73" s="32" t="s">
        <v>77</v>
      </c>
      <c r="D73" s="8">
        <v>18.3</v>
      </c>
      <c r="E73" s="33">
        <v>51.73</v>
      </c>
      <c r="F73" s="8">
        <v>5.95</v>
      </c>
      <c r="G73" s="8">
        <v>7.4</v>
      </c>
      <c r="H73" s="8">
        <f t="shared" si="1"/>
        <v>83.38</v>
      </c>
      <c r="I73" s="44">
        <v>71</v>
      </c>
      <c r="J73" s="44">
        <f>RANK(E73,$E$3:$E$603)</f>
        <v>58</v>
      </c>
      <c r="K73" s="24">
        <v>239</v>
      </c>
      <c r="L73" s="51" t="s">
        <v>98</v>
      </c>
    </row>
    <row r="74" ht="15" customHeight="1" spans="1:12">
      <c r="A74" s="30">
        <v>2022101010425</v>
      </c>
      <c r="B74" s="31" t="s">
        <v>108</v>
      </c>
      <c r="C74" s="32" t="s">
        <v>36</v>
      </c>
      <c r="D74" s="8">
        <v>19.3</v>
      </c>
      <c r="E74" s="33">
        <v>47.89</v>
      </c>
      <c r="F74" s="8">
        <v>10</v>
      </c>
      <c r="G74" s="8">
        <v>6</v>
      </c>
      <c r="H74" s="8">
        <f t="shared" si="1"/>
        <v>83.19</v>
      </c>
      <c r="I74" s="44">
        <v>72</v>
      </c>
      <c r="J74" s="53">
        <f>RANK(E74,$E$3:$E$603)</f>
        <v>263</v>
      </c>
      <c r="K74" s="24">
        <v>14</v>
      </c>
      <c r="L74" s="24"/>
    </row>
    <row r="75" ht="15" customHeight="1" spans="1:12">
      <c r="A75" s="26">
        <v>2022101011021</v>
      </c>
      <c r="B75" s="27" t="s">
        <v>109</v>
      </c>
      <c r="C75" s="28" t="s">
        <v>17</v>
      </c>
      <c r="D75" s="29">
        <v>16.2</v>
      </c>
      <c r="E75" s="29">
        <v>52.056</v>
      </c>
      <c r="F75" s="29">
        <v>7.9</v>
      </c>
      <c r="G75" s="29">
        <v>7</v>
      </c>
      <c r="H75" s="8">
        <f t="shared" si="1"/>
        <v>83.156</v>
      </c>
      <c r="I75" s="44">
        <v>73</v>
      </c>
      <c r="J75" s="44">
        <f>RANK(E75,$E$3:$E$603)</f>
        <v>39</v>
      </c>
      <c r="K75" s="24">
        <v>62</v>
      </c>
      <c r="L75" s="51" t="s">
        <v>98</v>
      </c>
    </row>
    <row r="76" ht="15" customHeight="1" spans="1:12">
      <c r="A76" s="30">
        <v>2022101010619</v>
      </c>
      <c r="B76" s="31" t="s">
        <v>110</v>
      </c>
      <c r="C76" s="32" t="s">
        <v>38</v>
      </c>
      <c r="D76" s="37">
        <v>20</v>
      </c>
      <c r="E76" s="33">
        <v>46.15</v>
      </c>
      <c r="F76" s="37">
        <v>10</v>
      </c>
      <c r="G76" s="37">
        <v>7</v>
      </c>
      <c r="H76" s="8">
        <f t="shared" si="1"/>
        <v>83.15</v>
      </c>
      <c r="I76" s="44">
        <v>74</v>
      </c>
      <c r="J76" s="44">
        <f>RANK(E76,$E$3:$E$603)</f>
        <v>367</v>
      </c>
      <c r="K76" s="24">
        <v>16</v>
      </c>
      <c r="L76" s="52" t="s">
        <v>101</v>
      </c>
    </row>
    <row r="77" ht="15" customHeight="1" spans="1:12">
      <c r="A77" s="30">
        <v>2022101010806</v>
      </c>
      <c r="B77" s="31" t="s">
        <v>111</v>
      </c>
      <c r="C77" s="32" t="s">
        <v>66</v>
      </c>
      <c r="D77" s="8">
        <v>17.2</v>
      </c>
      <c r="E77" s="8">
        <v>52.3</v>
      </c>
      <c r="F77" s="8">
        <v>7.65</v>
      </c>
      <c r="G77" s="8">
        <v>6</v>
      </c>
      <c r="H77" s="8">
        <f t="shared" si="1"/>
        <v>83.15</v>
      </c>
      <c r="I77" s="44">
        <v>75</v>
      </c>
      <c r="J77" s="44">
        <f>RANK(E77,$E$3:$E$603)</f>
        <v>30</v>
      </c>
      <c r="K77" s="24">
        <v>76</v>
      </c>
      <c r="L77" s="51" t="s">
        <v>98</v>
      </c>
    </row>
    <row r="78" ht="15" customHeight="1" spans="1:12">
      <c r="A78" s="30">
        <v>2022102310109</v>
      </c>
      <c r="B78" s="31" t="s">
        <v>112</v>
      </c>
      <c r="C78" s="32" t="s">
        <v>36</v>
      </c>
      <c r="D78" s="8">
        <v>15.7</v>
      </c>
      <c r="E78" s="33">
        <v>51.79</v>
      </c>
      <c r="F78" s="8">
        <v>9.6</v>
      </c>
      <c r="G78" s="8">
        <v>6</v>
      </c>
      <c r="H78" s="8">
        <f t="shared" si="1"/>
        <v>83.09</v>
      </c>
      <c r="I78" s="44">
        <v>76</v>
      </c>
      <c r="J78" s="44">
        <f>RANK(E78,$E$3:$E$603)</f>
        <v>53</v>
      </c>
      <c r="K78" s="24">
        <v>22</v>
      </c>
      <c r="L78" s="51" t="s">
        <v>98</v>
      </c>
    </row>
    <row r="79" ht="15" customHeight="1" spans="1:12">
      <c r="A79" s="26">
        <v>2022101011031</v>
      </c>
      <c r="B79" s="27" t="s">
        <v>113</v>
      </c>
      <c r="C79" s="28" t="s">
        <v>17</v>
      </c>
      <c r="D79" s="29">
        <v>17</v>
      </c>
      <c r="E79" s="29">
        <v>50.79</v>
      </c>
      <c r="F79" s="29">
        <v>8.25</v>
      </c>
      <c r="G79" s="29">
        <v>7</v>
      </c>
      <c r="H79" s="8">
        <f t="shared" si="1"/>
        <v>83.04</v>
      </c>
      <c r="I79" s="44">
        <v>77</v>
      </c>
      <c r="J79" s="44">
        <f>RANK(E79,$E$3:$E$603)</f>
        <v>103</v>
      </c>
      <c r="K79" s="24">
        <v>50</v>
      </c>
      <c r="L79" s="51" t="s">
        <v>98</v>
      </c>
    </row>
    <row r="80" ht="15" customHeight="1" spans="1:12">
      <c r="A80" s="30">
        <v>2022101011510</v>
      </c>
      <c r="B80" s="31" t="s">
        <v>114</v>
      </c>
      <c r="C80" s="32" t="s">
        <v>41</v>
      </c>
      <c r="D80" s="8">
        <v>18.59</v>
      </c>
      <c r="E80" s="33">
        <v>49.87</v>
      </c>
      <c r="F80" s="8">
        <v>8.5</v>
      </c>
      <c r="G80" s="8">
        <v>6</v>
      </c>
      <c r="H80" s="8">
        <f t="shared" si="1"/>
        <v>82.96</v>
      </c>
      <c r="I80" s="44">
        <v>78</v>
      </c>
      <c r="J80" s="44">
        <f>RANK(E80,$E$3:$E$603)</f>
        <v>158</v>
      </c>
      <c r="K80" s="24">
        <v>45</v>
      </c>
      <c r="L80" s="52" t="s">
        <v>101</v>
      </c>
    </row>
    <row r="81" ht="15" customHeight="1" spans="1:12">
      <c r="A81" s="30">
        <v>2022101010727</v>
      </c>
      <c r="B81" s="31" t="s">
        <v>115</v>
      </c>
      <c r="C81" s="32" t="s">
        <v>25</v>
      </c>
      <c r="D81" s="8">
        <v>17.8</v>
      </c>
      <c r="E81" s="33">
        <v>51.73</v>
      </c>
      <c r="F81" s="8">
        <v>7.4</v>
      </c>
      <c r="G81" s="8">
        <v>6</v>
      </c>
      <c r="H81" s="8">
        <f t="shared" si="1"/>
        <v>82.93</v>
      </c>
      <c r="I81" s="44">
        <v>79</v>
      </c>
      <c r="J81" s="44">
        <f>RANK(E81,$E$3:$E$603)</f>
        <v>58</v>
      </c>
      <c r="K81" s="24">
        <v>94</v>
      </c>
      <c r="L81" s="51" t="s">
        <v>98</v>
      </c>
    </row>
    <row r="82" ht="15" customHeight="1" spans="1:12">
      <c r="A82" s="30">
        <v>2022101010531</v>
      </c>
      <c r="B82" s="31" t="s">
        <v>116</v>
      </c>
      <c r="C82" s="32" t="s">
        <v>19</v>
      </c>
      <c r="D82" s="8">
        <v>18.4</v>
      </c>
      <c r="E82" s="33">
        <v>50.74</v>
      </c>
      <c r="F82" s="8">
        <v>6.6</v>
      </c>
      <c r="G82" s="8">
        <v>7</v>
      </c>
      <c r="H82" s="8">
        <f t="shared" si="1"/>
        <v>82.74</v>
      </c>
      <c r="I82" s="44">
        <v>80</v>
      </c>
      <c r="J82" s="44">
        <f>RANK(E82,$E$3:$E$603)</f>
        <v>106</v>
      </c>
      <c r="K82" s="24">
        <v>157</v>
      </c>
      <c r="L82" s="52" t="s">
        <v>101</v>
      </c>
    </row>
    <row r="83" ht="15" customHeight="1" spans="1:12">
      <c r="A83" s="30">
        <v>2022101410118</v>
      </c>
      <c r="B83" s="31" t="s">
        <v>117</v>
      </c>
      <c r="C83" s="32" t="s">
        <v>31</v>
      </c>
      <c r="D83" s="29">
        <v>16.6</v>
      </c>
      <c r="E83" s="33">
        <v>52.62</v>
      </c>
      <c r="F83" s="29">
        <v>6.5</v>
      </c>
      <c r="G83" s="29">
        <v>7</v>
      </c>
      <c r="H83" s="8">
        <f t="shared" si="1"/>
        <v>82.72</v>
      </c>
      <c r="I83" s="44">
        <v>81</v>
      </c>
      <c r="J83" s="44">
        <f>RANK(E83,$E$3:$E$603)</f>
        <v>26</v>
      </c>
      <c r="K83" s="24">
        <v>164</v>
      </c>
      <c r="L83" s="51" t="s">
        <v>98</v>
      </c>
    </row>
    <row r="84" ht="15" customHeight="1" spans="1:12">
      <c r="A84" s="30">
        <v>2022101010320</v>
      </c>
      <c r="B84" s="31" t="s">
        <v>118</v>
      </c>
      <c r="C84" s="32" t="s">
        <v>77</v>
      </c>
      <c r="D84" s="8">
        <v>17.9</v>
      </c>
      <c r="E84" s="33">
        <v>51.8</v>
      </c>
      <c r="F84" s="8">
        <v>6</v>
      </c>
      <c r="G84" s="8">
        <v>7</v>
      </c>
      <c r="H84" s="8">
        <f t="shared" si="1"/>
        <v>82.7</v>
      </c>
      <c r="I84" s="44">
        <v>82</v>
      </c>
      <c r="J84" s="44">
        <f>RANK(E84,$E$3:$E$603)</f>
        <v>51</v>
      </c>
      <c r="K84" s="24">
        <v>224</v>
      </c>
      <c r="L84" s="51" t="s">
        <v>98</v>
      </c>
    </row>
    <row r="85" ht="15" customHeight="1" spans="1:12">
      <c r="A85" s="30">
        <v>2022101010821</v>
      </c>
      <c r="B85" s="31" t="s">
        <v>119</v>
      </c>
      <c r="C85" s="32" t="s">
        <v>66</v>
      </c>
      <c r="D85" s="8">
        <v>20</v>
      </c>
      <c r="E85" s="8">
        <v>48.49</v>
      </c>
      <c r="F85" s="8">
        <v>6.1</v>
      </c>
      <c r="G85" s="8">
        <v>8</v>
      </c>
      <c r="H85" s="8">
        <f t="shared" si="1"/>
        <v>82.59</v>
      </c>
      <c r="I85" s="44">
        <v>83</v>
      </c>
      <c r="J85" s="53">
        <f>RANK(E85,$E$3:$E$603)</f>
        <v>228</v>
      </c>
      <c r="K85" s="24">
        <v>211</v>
      </c>
      <c r="L85" s="44"/>
    </row>
    <row r="86" ht="15" customHeight="1" spans="1:12">
      <c r="A86" s="30">
        <v>2022101010124</v>
      </c>
      <c r="B86" s="31" t="s">
        <v>120</v>
      </c>
      <c r="C86" s="32" t="s">
        <v>31</v>
      </c>
      <c r="D86" s="29">
        <v>17.76</v>
      </c>
      <c r="E86" s="33">
        <v>50.42</v>
      </c>
      <c r="F86" s="29">
        <v>7.4</v>
      </c>
      <c r="G86" s="29">
        <v>7</v>
      </c>
      <c r="H86" s="8">
        <f t="shared" si="1"/>
        <v>82.58</v>
      </c>
      <c r="I86" s="44">
        <v>84</v>
      </c>
      <c r="J86" s="44">
        <f>RANK(E86,$E$3:$E$603)</f>
        <v>124</v>
      </c>
      <c r="K86" s="24">
        <v>97</v>
      </c>
      <c r="L86" s="51" t="s">
        <v>98</v>
      </c>
    </row>
    <row r="87" ht="15" customHeight="1" spans="1:12">
      <c r="A87" s="30">
        <v>2022101010813</v>
      </c>
      <c r="B87" s="31" t="s">
        <v>121</v>
      </c>
      <c r="C87" s="32" t="s">
        <v>66</v>
      </c>
      <c r="D87" s="8">
        <v>17.3</v>
      </c>
      <c r="E87" s="8">
        <v>48.73</v>
      </c>
      <c r="F87" s="8">
        <v>8.6</v>
      </c>
      <c r="G87" s="8">
        <v>7.8</v>
      </c>
      <c r="H87" s="8">
        <f t="shared" si="1"/>
        <v>82.43</v>
      </c>
      <c r="I87" s="44">
        <v>85</v>
      </c>
      <c r="J87" s="53">
        <f>RANK(E87,$E$3:$E$603)</f>
        <v>217</v>
      </c>
      <c r="K87" s="24">
        <v>41</v>
      </c>
      <c r="L87" s="24"/>
    </row>
    <row r="88" ht="15" customHeight="1" spans="1:12">
      <c r="A88" s="30">
        <v>2022101010418</v>
      </c>
      <c r="B88" s="31" t="s">
        <v>122</v>
      </c>
      <c r="C88" s="32" t="s">
        <v>36</v>
      </c>
      <c r="D88" s="8">
        <v>17</v>
      </c>
      <c r="E88" s="33">
        <v>53.77</v>
      </c>
      <c r="F88" s="8">
        <v>5.6</v>
      </c>
      <c r="G88" s="8">
        <v>6</v>
      </c>
      <c r="H88" s="8">
        <f t="shared" si="1"/>
        <v>82.37</v>
      </c>
      <c r="I88" s="44">
        <v>86</v>
      </c>
      <c r="J88" s="44">
        <f>RANK(E88,$E$3:$E$603)</f>
        <v>8</v>
      </c>
      <c r="K88" s="50">
        <v>308</v>
      </c>
      <c r="L88" s="24"/>
    </row>
    <row r="89" ht="15" customHeight="1" spans="1:12">
      <c r="A89" s="30">
        <v>2022101010234</v>
      </c>
      <c r="B89" s="31" t="s">
        <v>123</v>
      </c>
      <c r="C89" s="32" t="s">
        <v>69</v>
      </c>
      <c r="D89" s="8">
        <v>16.7</v>
      </c>
      <c r="E89" s="33">
        <v>51.43</v>
      </c>
      <c r="F89" s="8">
        <v>7.15</v>
      </c>
      <c r="G89" s="8">
        <v>7</v>
      </c>
      <c r="H89" s="8">
        <f t="shared" si="1"/>
        <v>82.28</v>
      </c>
      <c r="I89" s="44">
        <v>87</v>
      </c>
      <c r="J89" s="44">
        <f>RANK(E89,$E$3:$E$603)</f>
        <v>76</v>
      </c>
      <c r="K89" s="24">
        <v>113</v>
      </c>
      <c r="L89" s="51" t="s">
        <v>98</v>
      </c>
    </row>
    <row r="90" ht="15" customHeight="1" spans="1:12">
      <c r="A90" s="23">
        <v>2022101011221</v>
      </c>
      <c r="B90" s="24" t="s">
        <v>124</v>
      </c>
      <c r="C90" s="25" t="s">
        <v>22</v>
      </c>
      <c r="D90" s="8">
        <v>18.2</v>
      </c>
      <c r="E90" s="34">
        <v>50.712</v>
      </c>
      <c r="F90" s="8">
        <v>5.8</v>
      </c>
      <c r="G90" s="8">
        <v>7.5</v>
      </c>
      <c r="H90" s="8">
        <f t="shared" si="1"/>
        <v>82.212</v>
      </c>
      <c r="I90" s="44">
        <v>88</v>
      </c>
      <c r="J90" s="44">
        <f>RANK(E90,$E$3:$E$603)</f>
        <v>108</v>
      </c>
      <c r="K90" s="24">
        <v>263</v>
      </c>
      <c r="L90" s="51" t="s">
        <v>98</v>
      </c>
    </row>
    <row r="91" ht="15" customHeight="1" spans="1:12">
      <c r="A91" s="30">
        <v>2022101011325</v>
      </c>
      <c r="B91" s="31" t="s">
        <v>125</v>
      </c>
      <c r="C91" s="32" t="s">
        <v>14</v>
      </c>
      <c r="D91" s="8">
        <v>17.13</v>
      </c>
      <c r="E91" s="33">
        <v>49.48</v>
      </c>
      <c r="F91" s="8">
        <v>8.6</v>
      </c>
      <c r="G91" s="8">
        <v>7</v>
      </c>
      <c r="H91" s="8">
        <f t="shared" si="1"/>
        <v>82.21</v>
      </c>
      <c r="I91" s="44">
        <v>89</v>
      </c>
      <c r="J91" s="53">
        <f>RANK(E91,$E$3:$E$603)</f>
        <v>178</v>
      </c>
      <c r="K91" s="24">
        <v>39</v>
      </c>
      <c r="L91" s="44"/>
    </row>
    <row r="92" ht="15" customHeight="1" spans="1:12">
      <c r="A92" s="30">
        <v>2022101010927</v>
      </c>
      <c r="B92" s="31" t="s">
        <v>126</v>
      </c>
      <c r="C92" s="32" t="s">
        <v>27</v>
      </c>
      <c r="D92" s="33">
        <v>16.6</v>
      </c>
      <c r="E92" s="33">
        <v>50</v>
      </c>
      <c r="F92" s="33">
        <v>8.55</v>
      </c>
      <c r="G92" s="33">
        <v>7</v>
      </c>
      <c r="H92" s="8">
        <f t="shared" si="1"/>
        <v>82.15</v>
      </c>
      <c r="I92" s="44">
        <v>90</v>
      </c>
      <c r="J92" s="44">
        <f>RANK(E92,$E$3:$E$603)</f>
        <v>148</v>
      </c>
      <c r="K92" s="24">
        <v>44</v>
      </c>
      <c r="L92" s="52" t="s">
        <v>101</v>
      </c>
    </row>
    <row r="93" ht="15" customHeight="1" spans="1:12">
      <c r="A93" s="30">
        <v>2022101011016</v>
      </c>
      <c r="B93" s="31" t="s">
        <v>127</v>
      </c>
      <c r="C93" s="32" t="s">
        <v>17</v>
      </c>
      <c r="D93" s="33">
        <v>17.5</v>
      </c>
      <c r="E93" s="33">
        <v>52.14</v>
      </c>
      <c r="F93" s="33">
        <v>5.4</v>
      </c>
      <c r="G93" s="33">
        <v>7</v>
      </c>
      <c r="H93" s="8">
        <f t="shared" si="1"/>
        <v>82.04</v>
      </c>
      <c r="I93" s="44">
        <v>91</v>
      </c>
      <c r="J93" s="44">
        <f>RANK(E93,$E$3:$E$603)</f>
        <v>33</v>
      </c>
      <c r="K93" s="50">
        <v>353</v>
      </c>
      <c r="L93" s="24"/>
    </row>
    <row r="94" ht="15" customHeight="1" spans="1:12">
      <c r="A94" s="30">
        <v>2022101010828</v>
      </c>
      <c r="B94" s="31" t="s">
        <v>128</v>
      </c>
      <c r="C94" s="32" t="s">
        <v>66</v>
      </c>
      <c r="D94" s="8">
        <v>18.1</v>
      </c>
      <c r="E94" s="33">
        <v>49.97</v>
      </c>
      <c r="F94" s="8">
        <v>6.95</v>
      </c>
      <c r="G94" s="8">
        <v>7</v>
      </c>
      <c r="H94" s="8">
        <f t="shared" si="1"/>
        <v>82.02</v>
      </c>
      <c r="I94" s="44">
        <v>92</v>
      </c>
      <c r="J94" s="44">
        <f>RANK(E94,$E$3:$E$603)</f>
        <v>149</v>
      </c>
      <c r="K94" s="24">
        <v>130</v>
      </c>
      <c r="L94" s="52" t="s">
        <v>101</v>
      </c>
    </row>
    <row r="95" ht="15" customHeight="1" spans="1:12">
      <c r="A95" s="23">
        <v>2022101030124</v>
      </c>
      <c r="B95" s="24" t="s">
        <v>129</v>
      </c>
      <c r="C95" s="25" t="s">
        <v>130</v>
      </c>
      <c r="D95" s="8">
        <v>18.7</v>
      </c>
      <c r="E95" s="8">
        <v>48.564</v>
      </c>
      <c r="F95" s="8">
        <v>8.6</v>
      </c>
      <c r="G95" s="8">
        <v>6.1</v>
      </c>
      <c r="H95" s="8">
        <f t="shared" si="1"/>
        <v>81.964</v>
      </c>
      <c r="I95" s="44">
        <v>93</v>
      </c>
      <c r="J95" s="44">
        <f>RANK(E95,$E$3:$E$603)</f>
        <v>223</v>
      </c>
      <c r="K95" s="24">
        <v>42</v>
      </c>
      <c r="L95" s="52" t="s">
        <v>101</v>
      </c>
    </row>
    <row r="96" ht="15" customHeight="1" spans="1:12">
      <c r="A96" s="30">
        <v>2022101010431</v>
      </c>
      <c r="B96" s="31" t="s">
        <v>131</v>
      </c>
      <c r="C96" s="32" t="s">
        <v>36</v>
      </c>
      <c r="D96" s="8">
        <v>18.1</v>
      </c>
      <c r="E96" s="33">
        <v>50.11</v>
      </c>
      <c r="F96" s="8">
        <v>6.75</v>
      </c>
      <c r="G96" s="8">
        <v>7</v>
      </c>
      <c r="H96" s="8">
        <f t="shared" si="1"/>
        <v>81.96</v>
      </c>
      <c r="I96" s="44">
        <v>94</v>
      </c>
      <c r="J96" s="53">
        <f>RANK(E96,$E$3:$E$603)</f>
        <v>139</v>
      </c>
      <c r="K96" s="24">
        <v>148</v>
      </c>
      <c r="L96" s="24"/>
    </row>
    <row r="97" ht="15" customHeight="1" spans="1:12">
      <c r="A97" s="23">
        <v>2022101011220</v>
      </c>
      <c r="B97" s="24" t="s">
        <v>132</v>
      </c>
      <c r="C97" s="25" t="s">
        <v>22</v>
      </c>
      <c r="D97" s="8">
        <v>16.5</v>
      </c>
      <c r="E97" s="34">
        <v>53.742</v>
      </c>
      <c r="F97" s="8">
        <v>4.7</v>
      </c>
      <c r="G97" s="8">
        <v>7</v>
      </c>
      <c r="H97" s="8">
        <f t="shared" si="1"/>
        <v>81.942</v>
      </c>
      <c r="I97" s="44">
        <v>95</v>
      </c>
      <c r="J97" s="44">
        <f>RANK(E97,$E$3:$E$603)</f>
        <v>11</v>
      </c>
      <c r="K97" s="50">
        <v>467</v>
      </c>
      <c r="L97" s="24"/>
    </row>
    <row r="98" ht="15" customHeight="1" spans="1:12">
      <c r="A98" s="30">
        <v>2022101011523</v>
      </c>
      <c r="B98" s="31" t="s">
        <v>133</v>
      </c>
      <c r="C98" s="32" t="s">
        <v>41</v>
      </c>
      <c r="D98" s="8">
        <v>17.58</v>
      </c>
      <c r="E98" s="33">
        <v>48.83</v>
      </c>
      <c r="F98" s="8">
        <v>8.7</v>
      </c>
      <c r="G98" s="8">
        <v>6.8</v>
      </c>
      <c r="H98" s="8">
        <f t="shared" si="1"/>
        <v>81.91</v>
      </c>
      <c r="I98" s="44">
        <v>96</v>
      </c>
      <c r="J98" s="53">
        <f>RANK(E98,$E$3:$E$603)</f>
        <v>208</v>
      </c>
      <c r="K98" s="24">
        <v>34</v>
      </c>
      <c r="L98" s="44"/>
    </row>
    <row r="99" ht="15" customHeight="1" spans="1:12">
      <c r="A99" s="30">
        <v>2022101010926</v>
      </c>
      <c r="B99" s="31" t="s">
        <v>134</v>
      </c>
      <c r="C99" s="32" t="s">
        <v>27</v>
      </c>
      <c r="D99" s="33">
        <v>18.35</v>
      </c>
      <c r="E99" s="33">
        <v>49.12</v>
      </c>
      <c r="F99" s="33">
        <v>7.4</v>
      </c>
      <c r="G99" s="33">
        <v>7</v>
      </c>
      <c r="H99" s="8">
        <f t="shared" si="1"/>
        <v>81.87</v>
      </c>
      <c r="I99" s="44">
        <v>97</v>
      </c>
      <c r="J99" s="53">
        <f>RANK(E99,$E$3:$E$603)</f>
        <v>192</v>
      </c>
      <c r="K99" s="24">
        <v>98</v>
      </c>
      <c r="L99" s="44"/>
    </row>
    <row r="100" ht="15" customHeight="1" spans="1:12">
      <c r="A100" s="30">
        <v>2022101010625</v>
      </c>
      <c r="B100" s="31" t="s">
        <v>135</v>
      </c>
      <c r="C100" s="32" t="s">
        <v>38</v>
      </c>
      <c r="D100" s="37">
        <v>17</v>
      </c>
      <c r="E100" s="33">
        <v>50.78</v>
      </c>
      <c r="F100" s="37">
        <v>7.05</v>
      </c>
      <c r="G100" s="37">
        <v>7</v>
      </c>
      <c r="H100" s="8">
        <f t="shared" si="1"/>
        <v>81.83</v>
      </c>
      <c r="I100" s="44">
        <v>98</v>
      </c>
      <c r="J100" s="44">
        <f>RANK(E100,$E$3:$E$603)</f>
        <v>104</v>
      </c>
      <c r="K100" s="24">
        <v>124</v>
      </c>
      <c r="L100" s="51" t="s">
        <v>98</v>
      </c>
    </row>
    <row r="101" ht="15" customHeight="1" spans="1:12">
      <c r="A101" s="30">
        <v>2022101010125</v>
      </c>
      <c r="B101" s="31" t="s">
        <v>136</v>
      </c>
      <c r="C101" s="32" t="s">
        <v>31</v>
      </c>
      <c r="D101" s="29">
        <v>17.2</v>
      </c>
      <c r="E101" s="33">
        <v>51.52</v>
      </c>
      <c r="F101" s="29">
        <v>6.1</v>
      </c>
      <c r="G101" s="29">
        <v>7</v>
      </c>
      <c r="H101" s="8">
        <f t="shared" si="1"/>
        <v>81.82</v>
      </c>
      <c r="I101" s="44">
        <v>99</v>
      </c>
      <c r="J101" s="44">
        <f>RANK(E101,$E$3:$E$603)</f>
        <v>71</v>
      </c>
      <c r="K101" s="24">
        <v>208</v>
      </c>
      <c r="L101" s="51" t="s">
        <v>98</v>
      </c>
    </row>
    <row r="102" ht="15" customHeight="1" spans="1:12">
      <c r="A102" s="30">
        <v>2022101010918</v>
      </c>
      <c r="B102" s="31" t="s">
        <v>137</v>
      </c>
      <c r="C102" s="32" t="s">
        <v>27</v>
      </c>
      <c r="D102" s="33">
        <v>16.6</v>
      </c>
      <c r="E102" s="33">
        <v>53.5</v>
      </c>
      <c r="F102" s="33">
        <v>4.7</v>
      </c>
      <c r="G102" s="33">
        <v>7</v>
      </c>
      <c r="H102" s="8">
        <f t="shared" si="1"/>
        <v>81.8</v>
      </c>
      <c r="I102" s="44">
        <v>100</v>
      </c>
      <c r="J102" s="44">
        <f>RANK(E102,$E$3:$E$603)</f>
        <v>14</v>
      </c>
      <c r="K102" s="50">
        <v>468</v>
      </c>
      <c r="L102" s="24"/>
    </row>
    <row r="103" ht="15" customHeight="1" spans="1:12">
      <c r="A103" s="30">
        <v>2022101010611</v>
      </c>
      <c r="B103" s="31" t="s">
        <v>138</v>
      </c>
      <c r="C103" s="32" t="s">
        <v>38</v>
      </c>
      <c r="D103" s="37">
        <v>18.8</v>
      </c>
      <c r="E103" s="33">
        <v>48.32</v>
      </c>
      <c r="F103" s="37">
        <v>8.63</v>
      </c>
      <c r="G103" s="37">
        <v>6</v>
      </c>
      <c r="H103" s="8">
        <f t="shared" si="1"/>
        <v>81.75</v>
      </c>
      <c r="I103" s="44">
        <v>101</v>
      </c>
      <c r="J103" s="44">
        <f>RANK(E103,$E$3:$E$603)</f>
        <v>243</v>
      </c>
      <c r="K103" s="24">
        <v>37</v>
      </c>
      <c r="L103" s="52" t="s">
        <v>101</v>
      </c>
    </row>
    <row r="104" ht="15" customHeight="1" spans="1:12">
      <c r="A104" s="30">
        <v>2022101010535</v>
      </c>
      <c r="B104" s="31" t="s">
        <v>139</v>
      </c>
      <c r="C104" s="32" t="s">
        <v>19</v>
      </c>
      <c r="D104" s="8">
        <v>18.8</v>
      </c>
      <c r="E104" s="33">
        <v>50.84</v>
      </c>
      <c r="F104" s="8">
        <v>4.95</v>
      </c>
      <c r="G104" s="8">
        <v>7.1</v>
      </c>
      <c r="H104" s="8">
        <f t="shared" si="1"/>
        <v>81.69</v>
      </c>
      <c r="I104" s="44">
        <v>102</v>
      </c>
      <c r="J104" s="44">
        <f>RANK(E104,$E$3:$E$603)</f>
        <v>99</v>
      </c>
      <c r="K104" s="50">
        <v>431</v>
      </c>
      <c r="L104" s="24"/>
    </row>
    <row r="105" ht="15" customHeight="1" spans="1:12">
      <c r="A105" s="30">
        <v>2022101011511</v>
      </c>
      <c r="B105" s="31" t="s">
        <v>140</v>
      </c>
      <c r="C105" s="32" t="s">
        <v>41</v>
      </c>
      <c r="D105" s="8">
        <v>17.5</v>
      </c>
      <c r="E105" s="33">
        <v>48.86</v>
      </c>
      <c r="F105" s="8">
        <v>7.3</v>
      </c>
      <c r="G105" s="8">
        <v>8</v>
      </c>
      <c r="H105" s="8">
        <f t="shared" si="1"/>
        <v>81.66</v>
      </c>
      <c r="I105" s="44">
        <v>103</v>
      </c>
      <c r="J105" s="53">
        <f>RANK(E105,$E$3:$E$603)</f>
        <v>205</v>
      </c>
      <c r="K105" s="24">
        <v>104</v>
      </c>
      <c r="L105" s="44"/>
    </row>
    <row r="106" ht="15" customHeight="1" spans="1:12">
      <c r="A106" s="30">
        <v>2020103010831</v>
      </c>
      <c r="B106" s="31" t="s">
        <v>141</v>
      </c>
      <c r="C106" s="32" t="s">
        <v>38</v>
      </c>
      <c r="D106" s="37">
        <v>17.3</v>
      </c>
      <c r="E106" s="33">
        <v>48.04</v>
      </c>
      <c r="F106" s="37">
        <v>7.4</v>
      </c>
      <c r="G106" s="37">
        <v>8.8</v>
      </c>
      <c r="H106" s="8">
        <f t="shared" si="1"/>
        <v>81.54</v>
      </c>
      <c r="I106" s="44">
        <v>104</v>
      </c>
      <c r="J106" s="53">
        <f>RANK(E106,$E$3:$E$603)</f>
        <v>255</v>
      </c>
      <c r="K106" s="24">
        <v>99</v>
      </c>
      <c r="L106" s="44"/>
    </row>
    <row r="107" ht="15" customHeight="1" spans="1:12">
      <c r="A107" s="30">
        <v>2022101010429</v>
      </c>
      <c r="B107" s="31" t="s">
        <v>142</v>
      </c>
      <c r="C107" s="32" t="s">
        <v>36</v>
      </c>
      <c r="D107" s="8">
        <v>17.1</v>
      </c>
      <c r="E107" s="33">
        <v>49.82</v>
      </c>
      <c r="F107" s="8">
        <v>7.6</v>
      </c>
      <c r="G107" s="8">
        <v>7</v>
      </c>
      <c r="H107" s="8">
        <f t="shared" si="1"/>
        <v>81.52</v>
      </c>
      <c r="I107" s="44">
        <v>105</v>
      </c>
      <c r="J107" s="53">
        <f>RANK(E107,$E$3:$E$603)</f>
        <v>162</v>
      </c>
      <c r="K107" s="24">
        <v>80</v>
      </c>
      <c r="L107" s="44"/>
    </row>
    <row r="108" ht="15" customHeight="1" spans="1:12">
      <c r="A108" s="30">
        <v>2022101011302</v>
      </c>
      <c r="B108" s="31" t="s">
        <v>143</v>
      </c>
      <c r="C108" s="32" t="s">
        <v>14</v>
      </c>
      <c r="D108" s="8">
        <v>16.54</v>
      </c>
      <c r="E108" s="33">
        <v>51.52</v>
      </c>
      <c r="F108" s="8">
        <v>7.4</v>
      </c>
      <c r="G108" s="8">
        <v>6</v>
      </c>
      <c r="H108" s="8">
        <f t="shared" si="1"/>
        <v>81.46</v>
      </c>
      <c r="I108" s="44">
        <v>106</v>
      </c>
      <c r="J108" s="44">
        <f>RANK(E108,$E$3:$E$603)</f>
        <v>71</v>
      </c>
      <c r="K108" s="24">
        <v>95</v>
      </c>
      <c r="L108" s="52" t="s">
        <v>101</v>
      </c>
    </row>
    <row r="109" ht="15" customHeight="1" spans="1:12">
      <c r="A109" s="30">
        <v>2022101410139</v>
      </c>
      <c r="B109" s="31" t="s">
        <v>144</v>
      </c>
      <c r="C109" s="32" t="s">
        <v>69</v>
      </c>
      <c r="D109" s="8">
        <v>16.3</v>
      </c>
      <c r="E109" s="33">
        <v>54.24</v>
      </c>
      <c r="F109" s="8">
        <v>4.8</v>
      </c>
      <c r="G109" s="8">
        <v>6</v>
      </c>
      <c r="H109" s="8">
        <f t="shared" si="1"/>
        <v>81.34</v>
      </c>
      <c r="I109" s="44">
        <v>107</v>
      </c>
      <c r="J109" s="44">
        <f>RANK(E109,$E$3:$E$603)</f>
        <v>3</v>
      </c>
      <c r="K109" s="50">
        <v>446</v>
      </c>
      <c r="L109" s="24"/>
    </row>
    <row r="110" ht="15" customHeight="1" spans="1:12">
      <c r="A110" s="30">
        <v>2022101610137</v>
      </c>
      <c r="B110" s="31" t="s">
        <v>145</v>
      </c>
      <c r="C110" s="32" t="s">
        <v>27</v>
      </c>
      <c r="D110" s="8">
        <v>17.1</v>
      </c>
      <c r="E110" s="8">
        <v>51.888</v>
      </c>
      <c r="F110" s="8">
        <v>5.3</v>
      </c>
      <c r="G110" s="8">
        <v>7</v>
      </c>
      <c r="H110" s="8">
        <f t="shared" si="1"/>
        <v>81.288</v>
      </c>
      <c r="I110" s="44">
        <v>108</v>
      </c>
      <c r="J110" s="44">
        <f>RANK(E110,$E$3:$E$603)</f>
        <v>46</v>
      </c>
      <c r="K110" s="50">
        <v>369</v>
      </c>
      <c r="L110" s="24"/>
    </row>
    <row r="111" ht="15" customHeight="1" spans="1:12">
      <c r="A111" s="30">
        <v>2022101011333</v>
      </c>
      <c r="B111" s="31" t="s">
        <v>146</v>
      </c>
      <c r="C111" s="32" t="s">
        <v>14</v>
      </c>
      <c r="D111" s="8">
        <v>16.74</v>
      </c>
      <c r="E111" s="33">
        <v>50.22</v>
      </c>
      <c r="F111" s="8">
        <v>7.3</v>
      </c>
      <c r="G111" s="8">
        <v>7</v>
      </c>
      <c r="H111" s="8">
        <f t="shared" si="1"/>
        <v>81.26</v>
      </c>
      <c r="I111" s="44">
        <v>109</v>
      </c>
      <c r="J111" s="53">
        <f>RANK(E111,$E$3:$E$603)</f>
        <v>136</v>
      </c>
      <c r="K111" s="24">
        <v>103</v>
      </c>
      <c r="L111" s="24"/>
    </row>
    <row r="112" ht="15" customHeight="1" spans="1:12">
      <c r="A112" s="30">
        <v>2022101010502</v>
      </c>
      <c r="B112" s="31" t="s">
        <v>147</v>
      </c>
      <c r="C112" s="32" t="s">
        <v>19</v>
      </c>
      <c r="D112" s="8">
        <v>17.3</v>
      </c>
      <c r="E112" s="33">
        <v>49.86</v>
      </c>
      <c r="F112" s="8">
        <v>7.05</v>
      </c>
      <c r="G112" s="8">
        <v>7</v>
      </c>
      <c r="H112" s="8">
        <f t="shared" si="1"/>
        <v>81.21</v>
      </c>
      <c r="I112" s="44">
        <v>110</v>
      </c>
      <c r="J112" s="44">
        <f>RANK(E112,$E$3:$E$603)</f>
        <v>159</v>
      </c>
      <c r="K112" s="24">
        <v>125</v>
      </c>
      <c r="L112" s="52" t="s">
        <v>101</v>
      </c>
    </row>
    <row r="113" ht="15" customHeight="1" spans="1:12">
      <c r="A113" s="30">
        <v>2022101011532</v>
      </c>
      <c r="B113" s="31" t="s">
        <v>148</v>
      </c>
      <c r="C113" s="32" t="s">
        <v>41</v>
      </c>
      <c r="D113" s="8">
        <v>17.8</v>
      </c>
      <c r="E113" s="33">
        <v>48.62</v>
      </c>
      <c r="F113" s="8">
        <v>7.25</v>
      </c>
      <c r="G113" s="8">
        <v>7.5</v>
      </c>
      <c r="H113" s="8">
        <f t="shared" si="1"/>
        <v>81.17</v>
      </c>
      <c r="I113" s="44">
        <v>111</v>
      </c>
      <c r="J113" s="44">
        <f>RANK(E113,$E$3:$E$603)</f>
        <v>221</v>
      </c>
      <c r="K113" s="24">
        <v>107</v>
      </c>
      <c r="L113" s="52" t="s">
        <v>101</v>
      </c>
    </row>
    <row r="114" ht="15" customHeight="1" spans="1:12">
      <c r="A114" s="30">
        <v>2020103010619</v>
      </c>
      <c r="B114" s="31" t="s">
        <v>149</v>
      </c>
      <c r="C114" s="32" t="s">
        <v>25</v>
      </c>
      <c r="D114" s="8">
        <v>15.6</v>
      </c>
      <c r="E114" s="33">
        <v>51.17</v>
      </c>
      <c r="F114" s="8">
        <v>6.9</v>
      </c>
      <c r="G114" s="8">
        <v>7.5</v>
      </c>
      <c r="H114" s="8">
        <f t="shared" si="1"/>
        <v>81.17</v>
      </c>
      <c r="I114" s="44">
        <v>112</v>
      </c>
      <c r="J114" s="44">
        <f>RANK(E114,$E$3:$E$603)</f>
        <v>82</v>
      </c>
      <c r="K114" s="24">
        <v>135</v>
      </c>
      <c r="L114" s="51" t="s">
        <v>98</v>
      </c>
    </row>
    <row r="115" ht="15" customHeight="1" spans="1:12">
      <c r="A115" s="30">
        <v>2022101011422</v>
      </c>
      <c r="B115" s="31" t="s">
        <v>150</v>
      </c>
      <c r="C115" s="32" t="s">
        <v>55</v>
      </c>
      <c r="D115" s="8">
        <v>15.6</v>
      </c>
      <c r="E115" s="33">
        <v>52.12</v>
      </c>
      <c r="F115" s="8">
        <v>6.4</v>
      </c>
      <c r="G115" s="8">
        <v>7</v>
      </c>
      <c r="H115" s="8">
        <f t="shared" si="1"/>
        <v>81.12</v>
      </c>
      <c r="I115" s="44">
        <v>113</v>
      </c>
      <c r="J115" s="44">
        <f>RANK(E115,$E$3:$E$603)</f>
        <v>34</v>
      </c>
      <c r="K115" s="24">
        <v>177</v>
      </c>
      <c r="L115" s="51" t="s">
        <v>98</v>
      </c>
    </row>
    <row r="116" ht="15" customHeight="1" spans="1:12">
      <c r="A116" s="30">
        <v>2022101010403</v>
      </c>
      <c r="B116" s="31" t="s">
        <v>151</v>
      </c>
      <c r="C116" s="32" t="s">
        <v>36</v>
      </c>
      <c r="D116" s="8">
        <v>17.4</v>
      </c>
      <c r="E116" s="33">
        <v>50.37</v>
      </c>
      <c r="F116" s="8">
        <v>7.35</v>
      </c>
      <c r="G116" s="8">
        <v>6</v>
      </c>
      <c r="H116" s="8">
        <f t="shared" si="1"/>
        <v>81.12</v>
      </c>
      <c r="I116" s="44">
        <v>114</v>
      </c>
      <c r="J116" s="53">
        <f>RANK(E116,$E$3:$E$603)</f>
        <v>130</v>
      </c>
      <c r="K116" s="24">
        <v>100</v>
      </c>
      <c r="L116" s="24"/>
    </row>
    <row r="117" ht="15" customHeight="1" spans="1:12">
      <c r="A117" s="30">
        <v>2022101010419</v>
      </c>
      <c r="B117" s="31" t="s">
        <v>152</v>
      </c>
      <c r="C117" s="32" t="s">
        <v>36</v>
      </c>
      <c r="D117" s="8">
        <v>16</v>
      </c>
      <c r="E117" s="33">
        <v>52.12</v>
      </c>
      <c r="F117" s="8">
        <v>6.9</v>
      </c>
      <c r="G117" s="8">
        <v>6</v>
      </c>
      <c r="H117" s="8">
        <f t="shared" si="1"/>
        <v>81.02</v>
      </c>
      <c r="I117" s="44">
        <v>115</v>
      </c>
      <c r="J117" s="44">
        <f>RANK(E117,$E$3:$E$603)</f>
        <v>34</v>
      </c>
      <c r="K117" s="24">
        <v>134</v>
      </c>
      <c r="L117" s="51" t="s">
        <v>98</v>
      </c>
    </row>
    <row r="118" ht="15" customHeight="1" spans="1:12">
      <c r="A118" s="30">
        <v>2022101011324</v>
      </c>
      <c r="B118" s="31" t="s">
        <v>153</v>
      </c>
      <c r="C118" s="32" t="s">
        <v>14</v>
      </c>
      <c r="D118" s="8">
        <v>16.4</v>
      </c>
      <c r="E118" s="33">
        <v>49.62</v>
      </c>
      <c r="F118" s="8">
        <v>7.45</v>
      </c>
      <c r="G118" s="8">
        <v>7.5</v>
      </c>
      <c r="H118" s="8">
        <f t="shared" si="1"/>
        <v>80.97</v>
      </c>
      <c r="I118" s="44">
        <v>116</v>
      </c>
      <c r="J118" s="53">
        <f>RANK(E118,$E$3:$E$603)</f>
        <v>172</v>
      </c>
      <c r="K118" s="24">
        <v>92</v>
      </c>
      <c r="L118" s="44"/>
    </row>
    <row r="119" ht="15" customHeight="1" spans="1:12">
      <c r="A119" s="30">
        <v>2022101011327</v>
      </c>
      <c r="B119" s="31" t="s">
        <v>154</v>
      </c>
      <c r="C119" s="32" t="s">
        <v>14</v>
      </c>
      <c r="D119" s="8">
        <v>16.53</v>
      </c>
      <c r="E119" s="33">
        <v>50.09</v>
      </c>
      <c r="F119" s="8">
        <v>7.28</v>
      </c>
      <c r="G119" s="8">
        <v>7</v>
      </c>
      <c r="H119" s="8">
        <f t="shared" si="1"/>
        <v>80.9</v>
      </c>
      <c r="I119" s="44">
        <v>117</v>
      </c>
      <c r="J119" s="53">
        <f>RANK(E119,$E$3:$E$603)</f>
        <v>143</v>
      </c>
      <c r="K119" s="24">
        <v>106</v>
      </c>
      <c r="L119" s="24"/>
    </row>
    <row r="120" ht="15" customHeight="1" spans="1:12">
      <c r="A120" s="23" t="s">
        <v>155</v>
      </c>
      <c r="B120" s="35" t="s">
        <v>156</v>
      </c>
      <c r="C120" s="36" t="s">
        <v>34</v>
      </c>
      <c r="D120" s="8">
        <v>16.5</v>
      </c>
      <c r="E120" s="8">
        <v>48.534</v>
      </c>
      <c r="F120" s="8">
        <v>8.15</v>
      </c>
      <c r="G120" s="8">
        <v>7.7</v>
      </c>
      <c r="H120" s="8">
        <f t="shared" si="1"/>
        <v>80.884</v>
      </c>
      <c r="I120" s="44">
        <v>118</v>
      </c>
      <c r="J120" s="53">
        <f>RANK(E120,$E$3:$E$603)</f>
        <v>225</v>
      </c>
      <c r="K120" s="24">
        <v>54</v>
      </c>
      <c r="L120" s="44"/>
    </row>
    <row r="121" ht="15" customHeight="1" spans="1:12">
      <c r="A121" s="30">
        <v>2022101010901</v>
      </c>
      <c r="B121" s="31" t="s">
        <v>157</v>
      </c>
      <c r="C121" s="32" t="s">
        <v>27</v>
      </c>
      <c r="D121" s="33">
        <v>19.5</v>
      </c>
      <c r="E121" s="33">
        <v>46.62</v>
      </c>
      <c r="F121" s="8">
        <v>7.15</v>
      </c>
      <c r="G121" s="8">
        <v>7.6</v>
      </c>
      <c r="H121" s="8">
        <f t="shared" si="1"/>
        <v>80.87</v>
      </c>
      <c r="I121" s="44">
        <v>119</v>
      </c>
      <c r="J121" s="44">
        <f>RANK(E121,$E$3:$E$603)</f>
        <v>347</v>
      </c>
      <c r="K121" s="24">
        <v>116</v>
      </c>
      <c r="L121" s="52" t="s">
        <v>101</v>
      </c>
    </row>
    <row r="122" ht="15" customHeight="1" spans="1:12">
      <c r="A122" s="69" t="s">
        <v>158</v>
      </c>
      <c r="B122" s="24" t="s">
        <v>159</v>
      </c>
      <c r="C122" s="36" t="s">
        <v>34</v>
      </c>
      <c r="D122" s="8">
        <v>16.3</v>
      </c>
      <c r="E122" s="8">
        <v>51.042</v>
      </c>
      <c r="F122" s="8">
        <v>6.5</v>
      </c>
      <c r="G122" s="8">
        <v>7</v>
      </c>
      <c r="H122" s="8">
        <f t="shared" si="1"/>
        <v>80.842</v>
      </c>
      <c r="I122" s="44">
        <v>120</v>
      </c>
      <c r="J122" s="44">
        <f>RANK(E122,$E$3:$E$603)</f>
        <v>89</v>
      </c>
      <c r="K122" s="24">
        <v>166</v>
      </c>
      <c r="L122" s="51" t="s">
        <v>98</v>
      </c>
    </row>
    <row r="123" ht="15" customHeight="1" spans="1:12">
      <c r="A123" s="30">
        <v>2022101010717</v>
      </c>
      <c r="B123" s="31" t="s">
        <v>160</v>
      </c>
      <c r="C123" s="32" t="s">
        <v>25</v>
      </c>
      <c r="D123" s="8">
        <v>16.3</v>
      </c>
      <c r="E123" s="33">
        <v>51.7</v>
      </c>
      <c r="F123" s="8">
        <v>6.8</v>
      </c>
      <c r="G123" s="8">
        <v>6</v>
      </c>
      <c r="H123" s="8">
        <f t="shared" si="1"/>
        <v>80.8</v>
      </c>
      <c r="I123" s="44">
        <v>121</v>
      </c>
      <c r="J123" s="44">
        <f>RANK(E123,$E$3:$E$603)</f>
        <v>62</v>
      </c>
      <c r="K123" s="24">
        <v>143</v>
      </c>
      <c r="L123" s="51" t="s">
        <v>98</v>
      </c>
    </row>
    <row r="124" ht="15" customHeight="1" spans="1:12">
      <c r="A124" s="30">
        <v>2022101010434</v>
      </c>
      <c r="B124" s="31" t="s">
        <v>161</v>
      </c>
      <c r="C124" s="32" t="s">
        <v>36</v>
      </c>
      <c r="D124" s="8">
        <v>16.4</v>
      </c>
      <c r="E124" s="33">
        <v>51.17</v>
      </c>
      <c r="F124" s="8">
        <v>6.2</v>
      </c>
      <c r="G124" s="8">
        <v>7</v>
      </c>
      <c r="H124" s="8">
        <f t="shared" si="1"/>
        <v>80.77</v>
      </c>
      <c r="I124" s="44">
        <v>122</v>
      </c>
      <c r="J124" s="44">
        <f>RANK(E124,$E$3:$E$603)</f>
        <v>82</v>
      </c>
      <c r="K124" s="24">
        <v>198</v>
      </c>
      <c r="L124" s="51" t="s">
        <v>98</v>
      </c>
    </row>
    <row r="125" ht="15" customHeight="1" spans="1:12">
      <c r="A125" s="30">
        <v>2022101010129</v>
      </c>
      <c r="B125" s="31" t="s">
        <v>162</v>
      </c>
      <c r="C125" s="32" t="s">
        <v>31</v>
      </c>
      <c r="D125" s="29">
        <v>17.2</v>
      </c>
      <c r="E125" s="33">
        <v>50.83</v>
      </c>
      <c r="F125" s="29">
        <v>5.7</v>
      </c>
      <c r="G125" s="29">
        <v>7</v>
      </c>
      <c r="H125" s="8">
        <f t="shared" si="1"/>
        <v>80.73</v>
      </c>
      <c r="I125" s="44">
        <v>123</v>
      </c>
      <c r="J125" s="44">
        <f>RANK(E125,$E$3:$E$603)</f>
        <v>100</v>
      </c>
      <c r="K125" s="24">
        <v>275</v>
      </c>
      <c r="L125" s="51" t="s">
        <v>98</v>
      </c>
    </row>
    <row r="126" ht="15" customHeight="1" spans="1:12">
      <c r="A126" s="23">
        <v>2022101011227</v>
      </c>
      <c r="B126" s="24" t="s">
        <v>163</v>
      </c>
      <c r="C126" s="25" t="s">
        <v>22</v>
      </c>
      <c r="D126" s="8">
        <v>16.4</v>
      </c>
      <c r="E126" s="34">
        <v>51.876</v>
      </c>
      <c r="F126" s="8">
        <v>6.3</v>
      </c>
      <c r="G126" s="8">
        <v>6.1</v>
      </c>
      <c r="H126" s="8">
        <f t="shared" si="1"/>
        <v>80.676</v>
      </c>
      <c r="I126" s="44">
        <v>124</v>
      </c>
      <c r="J126" s="44">
        <f>RANK(E126,$E$3:$E$603)</f>
        <v>47</v>
      </c>
      <c r="K126" s="24">
        <v>186</v>
      </c>
      <c r="L126" s="51" t="s">
        <v>98</v>
      </c>
    </row>
    <row r="127" ht="15" customHeight="1" spans="1:12">
      <c r="A127" s="26">
        <v>2022101011008</v>
      </c>
      <c r="B127" s="27" t="s">
        <v>164</v>
      </c>
      <c r="C127" s="28" t="s">
        <v>17</v>
      </c>
      <c r="D127" s="29">
        <v>18</v>
      </c>
      <c r="E127" s="29">
        <v>47.7</v>
      </c>
      <c r="F127" s="29">
        <v>8.1</v>
      </c>
      <c r="G127" s="29">
        <v>6.8</v>
      </c>
      <c r="H127" s="8">
        <f t="shared" si="1"/>
        <v>80.6</v>
      </c>
      <c r="I127" s="44">
        <v>125</v>
      </c>
      <c r="J127" s="53">
        <f>RANK(E127,$E$3:$E$603)</f>
        <v>276</v>
      </c>
      <c r="K127" s="24">
        <v>57</v>
      </c>
      <c r="L127" s="44"/>
    </row>
    <row r="128" ht="15" customHeight="1" spans="1:12">
      <c r="A128" s="30">
        <v>2022101010426</v>
      </c>
      <c r="B128" s="31" t="s">
        <v>165</v>
      </c>
      <c r="C128" s="32" t="s">
        <v>36</v>
      </c>
      <c r="D128" s="8">
        <v>16.8</v>
      </c>
      <c r="E128" s="33">
        <v>48.47</v>
      </c>
      <c r="F128" s="8">
        <v>8.25</v>
      </c>
      <c r="G128" s="8">
        <v>7.05</v>
      </c>
      <c r="H128" s="8">
        <f t="shared" si="1"/>
        <v>80.57</v>
      </c>
      <c r="I128" s="44">
        <v>126</v>
      </c>
      <c r="J128" s="53">
        <f>RANK(E128,$E$3:$E$603)</f>
        <v>231</v>
      </c>
      <c r="K128" s="24">
        <v>51</v>
      </c>
      <c r="L128" s="24"/>
    </row>
    <row r="129" ht="15" customHeight="1" spans="1:12">
      <c r="A129" s="30">
        <v>2022101011521</v>
      </c>
      <c r="B129" s="31" t="s">
        <v>166</v>
      </c>
      <c r="C129" s="32" t="s">
        <v>41</v>
      </c>
      <c r="D129" s="8">
        <v>15.85</v>
      </c>
      <c r="E129" s="33">
        <v>50.06</v>
      </c>
      <c r="F129" s="8">
        <v>7.6</v>
      </c>
      <c r="G129" s="8">
        <v>7</v>
      </c>
      <c r="H129" s="8">
        <f t="shared" si="1"/>
        <v>80.51</v>
      </c>
      <c r="I129" s="44">
        <v>127</v>
      </c>
      <c r="J129" s="53">
        <f>RANK(E129,$E$3:$E$603)</f>
        <v>144</v>
      </c>
      <c r="K129" s="24">
        <v>79</v>
      </c>
      <c r="L129" s="24"/>
    </row>
    <row r="130" ht="15" customHeight="1" spans="1:12">
      <c r="A130" s="30">
        <v>2022101010529</v>
      </c>
      <c r="B130" s="31" t="s">
        <v>167</v>
      </c>
      <c r="C130" s="32" t="s">
        <v>19</v>
      </c>
      <c r="D130" s="8">
        <v>17.2</v>
      </c>
      <c r="E130" s="33">
        <v>49.49</v>
      </c>
      <c r="F130" s="8">
        <v>6.8</v>
      </c>
      <c r="G130" s="8">
        <v>7</v>
      </c>
      <c r="H130" s="8">
        <f t="shared" si="1"/>
        <v>80.49</v>
      </c>
      <c r="I130" s="44">
        <v>128</v>
      </c>
      <c r="J130" s="53">
        <f>RANK(E130,$E$3:$E$603)</f>
        <v>177</v>
      </c>
      <c r="K130" s="24">
        <v>145</v>
      </c>
      <c r="L130" s="44"/>
    </row>
    <row r="131" ht="15" customHeight="1" spans="1:12">
      <c r="A131" s="23">
        <v>2022101030120</v>
      </c>
      <c r="B131" s="24" t="s">
        <v>168</v>
      </c>
      <c r="C131" s="25" t="s">
        <v>130</v>
      </c>
      <c r="D131" s="8">
        <v>18.2</v>
      </c>
      <c r="E131" s="8">
        <v>49.572</v>
      </c>
      <c r="F131" s="8">
        <v>5.7</v>
      </c>
      <c r="G131" s="8">
        <v>7</v>
      </c>
      <c r="H131" s="8">
        <f t="shared" ref="H131:H194" si="2">(D131+E131+F131+G131)</f>
        <v>80.472</v>
      </c>
      <c r="I131" s="44">
        <v>129</v>
      </c>
      <c r="J131" s="53">
        <f>RANK(E131,$E$3:$E$603)</f>
        <v>174</v>
      </c>
      <c r="K131" s="24">
        <v>277</v>
      </c>
      <c r="L131" s="24"/>
    </row>
    <row r="132" ht="15" customHeight="1" spans="1:12">
      <c r="A132" s="30">
        <v>2022101011328</v>
      </c>
      <c r="B132" s="31" t="s">
        <v>169</v>
      </c>
      <c r="C132" s="32" t="s">
        <v>14</v>
      </c>
      <c r="D132" s="8">
        <v>16.44</v>
      </c>
      <c r="E132" s="33">
        <v>49.51</v>
      </c>
      <c r="F132" s="8">
        <v>7.5</v>
      </c>
      <c r="G132" s="8">
        <v>7</v>
      </c>
      <c r="H132" s="8">
        <f t="shared" si="2"/>
        <v>80.45</v>
      </c>
      <c r="I132" s="44">
        <v>130</v>
      </c>
      <c r="J132" s="53">
        <f>RANK(E132,$E$3:$E$603)</f>
        <v>176</v>
      </c>
      <c r="K132" s="24">
        <v>85</v>
      </c>
      <c r="L132" s="44"/>
    </row>
    <row r="133" ht="15" customHeight="1" spans="1:12">
      <c r="A133" s="30">
        <v>2022101010415</v>
      </c>
      <c r="B133" s="31" t="s">
        <v>170</v>
      </c>
      <c r="C133" s="32" t="s">
        <v>36</v>
      </c>
      <c r="D133" s="8">
        <v>18</v>
      </c>
      <c r="E133" s="33">
        <v>46.74</v>
      </c>
      <c r="F133" s="8">
        <v>8.65</v>
      </c>
      <c r="G133" s="8">
        <v>7.05</v>
      </c>
      <c r="H133" s="8">
        <f t="shared" si="2"/>
        <v>80.44</v>
      </c>
      <c r="I133" s="44">
        <v>131</v>
      </c>
      <c r="J133" s="53">
        <f>RANK(E133,$E$3:$E$603)</f>
        <v>338</v>
      </c>
      <c r="K133" s="24">
        <v>36</v>
      </c>
      <c r="L133" s="44"/>
    </row>
    <row r="134" ht="15" customHeight="1" spans="1:12">
      <c r="A134" s="30">
        <v>2022101010729</v>
      </c>
      <c r="B134" s="31" t="s">
        <v>171</v>
      </c>
      <c r="C134" s="32" t="s">
        <v>25</v>
      </c>
      <c r="D134" s="8">
        <v>14.98</v>
      </c>
      <c r="E134" s="33">
        <v>50.86</v>
      </c>
      <c r="F134" s="8">
        <v>7.1</v>
      </c>
      <c r="G134" s="8">
        <v>7.5</v>
      </c>
      <c r="H134" s="8">
        <f t="shared" si="2"/>
        <v>80.44</v>
      </c>
      <c r="I134" s="44">
        <v>132</v>
      </c>
      <c r="J134" s="44">
        <f>RANK(E134,$E$3:$E$603)</f>
        <v>98</v>
      </c>
      <c r="K134" s="24">
        <v>118</v>
      </c>
      <c r="L134" s="51" t="s">
        <v>98</v>
      </c>
    </row>
    <row r="135" ht="15" customHeight="1" spans="1:12">
      <c r="A135" s="30">
        <v>2022101011435</v>
      </c>
      <c r="B135" s="31" t="s">
        <v>172</v>
      </c>
      <c r="C135" s="32" t="s">
        <v>55</v>
      </c>
      <c r="D135" s="8">
        <v>16.9</v>
      </c>
      <c r="E135" s="33">
        <v>52.08</v>
      </c>
      <c r="F135" s="8">
        <v>5.45</v>
      </c>
      <c r="G135" s="8">
        <v>6</v>
      </c>
      <c r="H135" s="8">
        <f t="shared" si="2"/>
        <v>80.43</v>
      </c>
      <c r="I135" s="44">
        <v>133</v>
      </c>
      <c r="J135" s="44">
        <f>RANK(E135,$E$3:$E$603)</f>
        <v>37</v>
      </c>
      <c r="K135" s="50">
        <v>350</v>
      </c>
      <c r="L135" s="24"/>
    </row>
    <row r="136" ht="15" customHeight="1" spans="1:12">
      <c r="A136" s="30">
        <v>2022101011425</v>
      </c>
      <c r="B136" s="31" t="s">
        <v>173</v>
      </c>
      <c r="C136" s="32" t="s">
        <v>55</v>
      </c>
      <c r="D136" s="8">
        <v>15.6</v>
      </c>
      <c r="E136" s="33">
        <v>49.72</v>
      </c>
      <c r="F136" s="8">
        <v>8.1</v>
      </c>
      <c r="G136" s="8">
        <v>7</v>
      </c>
      <c r="H136" s="8">
        <f t="shared" si="2"/>
        <v>80.42</v>
      </c>
      <c r="I136" s="44">
        <v>134</v>
      </c>
      <c r="J136" s="53">
        <f>RANK(E136,$E$3:$E$603)</f>
        <v>168</v>
      </c>
      <c r="K136" s="24">
        <v>56</v>
      </c>
      <c r="L136" s="44"/>
    </row>
    <row r="137" ht="15" customHeight="1" spans="1:12">
      <c r="A137" s="30">
        <v>2022101011423</v>
      </c>
      <c r="B137" s="31" t="s">
        <v>174</v>
      </c>
      <c r="C137" s="32" t="s">
        <v>55</v>
      </c>
      <c r="D137" s="8">
        <v>15.9</v>
      </c>
      <c r="E137" s="33">
        <v>52</v>
      </c>
      <c r="F137" s="8">
        <v>5.5</v>
      </c>
      <c r="G137" s="8">
        <v>7</v>
      </c>
      <c r="H137" s="8">
        <f t="shared" si="2"/>
        <v>80.4</v>
      </c>
      <c r="I137" s="44">
        <v>135</v>
      </c>
      <c r="J137" s="44">
        <f>RANK(E137,$E$3:$E$603)</f>
        <v>41</v>
      </c>
      <c r="K137" s="50">
        <v>323</v>
      </c>
      <c r="L137" s="24"/>
    </row>
    <row r="138" ht="15" customHeight="1" spans="1:12">
      <c r="A138" s="30">
        <v>2022101010719</v>
      </c>
      <c r="B138" s="31" t="s">
        <v>175</v>
      </c>
      <c r="C138" s="32" t="s">
        <v>25</v>
      </c>
      <c r="D138" s="8">
        <v>16.8</v>
      </c>
      <c r="E138" s="33">
        <v>51.51</v>
      </c>
      <c r="F138" s="8">
        <v>6</v>
      </c>
      <c r="G138" s="8">
        <v>6</v>
      </c>
      <c r="H138" s="8">
        <f t="shared" si="2"/>
        <v>80.31</v>
      </c>
      <c r="I138" s="44">
        <v>136</v>
      </c>
      <c r="J138" s="44">
        <f>RANK(E138,$E$3:$E$603)</f>
        <v>73</v>
      </c>
      <c r="K138" s="24">
        <v>225</v>
      </c>
      <c r="L138" s="51" t="s">
        <v>98</v>
      </c>
    </row>
    <row r="139" ht="15" customHeight="1" spans="1:12">
      <c r="A139" s="30">
        <v>2022102110106</v>
      </c>
      <c r="B139" s="31" t="s">
        <v>176</v>
      </c>
      <c r="C139" s="32" t="s">
        <v>25</v>
      </c>
      <c r="D139" s="8">
        <v>16.2</v>
      </c>
      <c r="E139" s="33">
        <v>51.68</v>
      </c>
      <c r="F139" s="8">
        <v>5.6</v>
      </c>
      <c r="G139" s="8">
        <v>6.8</v>
      </c>
      <c r="H139" s="8">
        <f t="shared" si="2"/>
        <v>80.28</v>
      </c>
      <c r="I139" s="44">
        <v>137</v>
      </c>
      <c r="J139" s="44">
        <f>RANK(E139,$E$3:$E$603)</f>
        <v>64</v>
      </c>
      <c r="K139" s="50">
        <v>309</v>
      </c>
      <c r="L139" s="24"/>
    </row>
    <row r="140" ht="15" customHeight="1" spans="1:12">
      <c r="A140" s="30">
        <v>2022101011427</v>
      </c>
      <c r="B140" s="31" t="s">
        <v>177</v>
      </c>
      <c r="C140" s="32" t="s">
        <v>55</v>
      </c>
      <c r="D140" s="8">
        <v>15.5</v>
      </c>
      <c r="E140" s="33">
        <v>51.07</v>
      </c>
      <c r="F140" s="8">
        <v>6.7</v>
      </c>
      <c r="G140" s="8">
        <v>7</v>
      </c>
      <c r="H140" s="8">
        <f t="shared" si="2"/>
        <v>80.27</v>
      </c>
      <c r="I140" s="44">
        <v>138</v>
      </c>
      <c r="J140" s="44">
        <f>RANK(E140,$E$3:$E$603)</f>
        <v>87</v>
      </c>
      <c r="K140" s="24">
        <v>149</v>
      </c>
      <c r="L140" s="51" t="s">
        <v>98</v>
      </c>
    </row>
    <row r="141" ht="15" customHeight="1" spans="1:12">
      <c r="A141" s="30">
        <v>2022101011323</v>
      </c>
      <c r="B141" s="31" t="s">
        <v>178</v>
      </c>
      <c r="C141" s="32" t="s">
        <v>14</v>
      </c>
      <c r="D141" s="8">
        <v>16.13</v>
      </c>
      <c r="E141" s="33">
        <v>48.97</v>
      </c>
      <c r="F141" s="8">
        <v>9.15</v>
      </c>
      <c r="G141" s="8">
        <v>6</v>
      </c>
      <c r="H141" s="8">
        <f t="shared" si="2"/>
        <v>80.25</v>
      </c>
      <c r="I141" s="44">
        <v>139</v>
      </c>
      <c r="J141" s="53">
        <f>RANK(E141,$E$3:$E$603)</f>
        <v>201</v>
      </c>
      <c r="K141" s="24">
        <v>28</v>
      </c>
      <c r="L141" s="44"/>
    </row>
    <row r="142" ht="15" customHeight="1" spans="1:12">
      <c r="A142" s="30">
        <v>2022101010310</v>
      </c>
      <c r="B142" s="31" t="s">
        <v>179</v>
      </c>
      <c r="C142" s="32" t="s">
        <v>77</v>
      </c>
      <c r="D142" s="8">
        <v>16.6</v>
      </c>
      <c r="E142" s="33">
        <v>48.92</v>
      </c>
      <c r="F142" s="8">
        <v>4.7</v>
      </c>
      <c r="G142" s="8">
        <v>10</v>
      </c>
      <c r="H142" s="8">
        <f t="shared" si="2"/>
        <v>80.22</v>
      </c>
      <c r="I142" s="44">
        <v>140</v>
      </c>
      <c r="J142" s="53">
        <f>RANK(E142,$E$3:$E$603)</f>
        <v>203</v>
      </c>
      <c r="K142" s="24">
        <v>477</v>
      </c>
      <c r="L142" s="44"/>
    </row>
    <row r="143" ht="15" customHeight="1" spans="1:12">
      <c r="A143" s="30">
        <v>2022102110113</v>
      </c>
      <c r="B143" s="31" t="s">
        <v>180</v>
      </c>
      <c r="C143" s="32" t="s">
        <v>38</v>
      </c>
      <c r="D143" s="37">
        <v>17.3</v>
      </c>
      <c r="E143" s="33">
        <v>51.51</v>
      </c>
      <c r="F143" s="37">
        <v>5.4</v>
      </c>
      <c r="G143" s="37">
        <v>6</v>
      </c>
      <c r="H143" s="8">
        <f t="shared" si="2"/>
        <v>80.21</v>
      </c>
      <c r="I143" s="44">
        <v>141</v>
      </c>
      <c r="J143" s="44">
        <f>RANK(E143,$E$3:$E$603)</f>
        <v>73</v>
      </c>
      <c r="K143" s="50">
        <v>355</v>
      </c>
      <c r="L143" s="24"/>
    </row>
    <row r="144" ht="15" customHeight="1" spans="1:12">
      <c r="A144" s="30">
        <v>2022101010233</v>
      </c>
      <c r="B144" s="31" t="s">
        <v>181</v>
      </c>
      <c r="C144" s="32" t="s">
        <v>69</v>
      </c>
      <c r="D144" s="8">
        <v>18.3</v>
      </c>
      <c r="E144" s="33">
        <v>47.6</v>
      </c>
      <c r="F144" s="8">
        <v>7.3</v>
      </c>
      <c r="G144" s="8">
        <v>7</v>
      </c>
      <c r="H144" s="8">
        <f t="shared" si="2"/>
        <v>80.2</v>
      </c>
      <c r="I144" s="44">
        <v>142</v>
      </c>
      <c r="J144" s="53">
        <f>RANK(E144,$E$3:$E$603)</f>
        <v>283</v>
      </c>
      <c r="K144" s="24">
        <v>105</v>
      </c>
      <c r="L144" s="44"/>
    </row>
    <row r="145" ht="15" customHeight="1" spans="1:12">
      <c r="A145" s="30">
        <v>2022101011434</v>
      </c>
      <c r="B145" s="31" t="s">
        <v>182</v>
      </c>
      <c r="C145" s="32" t="s">
        <v>55</v>
      </c>
      <c r="D145" s="33">
        <v>17</v>
      </c>
      <c r="E145" s="33">
        <v>49.39</v>
      </c>
      <c r="F145" s="33">
        <v>7.75</v>
      </c>
      <c r="G145" s="33">
        <v>6</v>
      </c>
      <c r="H145" s="8">
        <f t="shared" si="2"/>
        <v>80.14</v>
      </c>
      <c r="I145" s="44">
        <v>143</v>
      </c>
      <c r="J145" s="53">
        <f>RANK(E145,$E$3:$E$603)</f>
        <v>181</v>
      </c>
      <c r="K145" s="24">
        <v>72</v>
      </c>
      <c r="L145" s="44"/>
    </row>
    <row r="146" ht="15" customHeight="1" spans="1:12">
      <c r="A146" s="30">
        <v>2022101010702</v>
      </c>
      <c r="B146" s="31" t="s">
        <v>183</v>
      </c>
      <c r="C146" s="32" t="s">
        <v>25</v>
      </c>
      <c r="D146" s="8">
        <v>18.2</v>
      </c>
      <c r="E146" s="33">
        <v>47.34</v>
      </c>
      <c r="F146" s="8">
        <v>7.5</v>
      </c>
      <c r="G146" s="8">
        <v>7.1</v>
      </c>
      <c r="H146" s="8">
        <f t="shared" si="2"/>
        <v>80.14</v>
      </c>
      <c r="I146" s="44">
        <v>144</v>
      </c>
      <c r="J146" s="53">
        <f>RANK(E146,$E$3:$E$603)</f>
        <v>300</v>
      </c>
      <c r="K146" s="24">
        <v>86</v>
      </c>
      <c r="L146" s="24"/>
    </row>
    <row r="147" ht="15" customHeight="1" spans="1:12">
      <c r="A147" s="30">
        <v>2022101010626</v>
      </c>
      <c r="B147" s="31" t="s">
        <v>184</v>
      </c>
      <c r="C147" s="32" t="s">
        <v>38</v>
      </c>
      <c r="D147" s="37">
        <v>16.6</v>
      </c>
      <c r="E147" s="33">
        <v>51.13</v>
      </c>
      <c r="F147" s="37">
        <v>5.1</v>
      </c>
      <c r="G147" s="37">
        <v>7.1</v>
      </c>
      <c r="H147" s="8">
        <f t="shared" si="2"/>
        <v>79.93</v>
      </c>
      <c r="I147" s="44">
        <v>145</v>
      </c>
      <c r="J147" s="44">
        <f>RANK(E147,$E$3:$E$603)</f>
        <v>85</v>
      </c>
      <c r="K147" s="50">
        <v>396</v>
      </c>
      <c r="L147" s="24"/>
    </row>
    <row r="148" ht="15" customHeight="1" spans="1:12">
      <c r="A148" s="30">
        <v>2022101010228</v>
      </c>
      <c r="B148" s="31" t="s">
        <v>185</v>
      </c>
      <c r="C148" s="32" t="s">
        <v>69</v>
      </c>
      <c r="D148" s="8">
        <v>16.82</v>
      </c>
      <c r="E148" s="33">
        <v>49.91</v>
      </c>
      <c r="F148" s="8">
        <v>6.15</v>
      </c>
      <c r="G148" s="8">
        <v>7</v>
      </c>
      <c r="H148" s="8">
        <f t="shared" si="2"/>
        <v>79.88</v>
      </c>
      <c r="I148" s="44">
        <v>146</v>
      </c>
      <c r="J148" s="53">
        <f>RANK(E148,$E$3:$E$603)</f>
        <v>152</v>
      </c>
      <c r="K148" s="24">
        <v>203</v>
      </c>
      <c r="L148" s="24"/>
    </row>
    <row r="149" ht="15" customHeight="1" spans="1:12">
      <c r="A149" s="26">
        <v>2022101011027</v>
      </c>
      <c r="B149" s="27" t="s">
        <v>186</v>
      </c>
      <c r="C149" s="28" t="s">
        <v>17</v>
      </c>
      <c r="D149" s="29">
        <v>17.3</v>
      </c>
      <c r="E149" s="29">
        <v>48.966</v>
      </c>
      <c r="F149" s="29">
        <v>7.1</v>
      </c>
      <c r="G149" s="29">
        <v>6.5</v>
      </c>
      <c r="H149" s="8">
        <f t="shared" si="2"/>
        <v>79.866</v>
      </c>
      <c r="I149" s="44">
        <v>147</v>
      </c>
      <c r="J149" s="53">
        <f>RANK(E149,$E$3:$E$603)</f>
        <v>202</v>
      </c>
      <c r="K149" s="24">
        <v>120</v>
      </c>
      <c r="L149" s="24"/>
    </row>
    <row r="150" ht="15" customHeight="1" spans="1:12">
      <c r="A150" s="30">
        <v>2022101010623</v>
      </c>
      <c r="B150" s="31" t="s">
        <v>187</v>
      </c>
      <c r="C150" s="32" t="s">
        <v>38</v>
      </c>
      <c r="D150" s="37">
        <v>16.4</v>
      </c>
      <c r="E150" s="33">
        <v>52.85</v>
      </c>
      <c r="F150" s="37">
        <v>4.6</v>
      </c>
      <c r="G150" s="37">
        <v>6</v>
      </c>
      <c r="H150" s="8">
        <f t="shared" si="2"/>
        <v>79.85</v>
      </c>
      <c r="I150" s="44">
        <v>148</v>
      </c>
      <c r="J150" s="44">
        <f>RANK(E150,$E$3:$E$603)</f>
        <v>19</v>
      </c>
      <c r="K150" s="50">
        <v>525</v>
      </c>
      <c r="L150" s="24"/>
    </row>
    <row r="151" ht="15" customHeight="1" spans="1:12">
      <c r="A151" s="30">
        <v>2022101010914</v>
      </c>
      <c r="B151" s="31" t="s">
        <v>188</v>
      </c>
      <c r="C151" s="32" t="s">
        <v>27</v>
      </c>
      <c r="D151" s="33">
        <v>17.2</v>
      </c>
      <c r="E151" s="33">
        <v>48.83</v>
      </c>
      <c r="F151" s="8">
        <v>6.4</v>
      </c>
      <c r="G151" s="33">
        <v>7.4</v>
      </c>
      <c r="H151" s="8">
        <f t="shared" si="2"/>
        <v>79.83</v>
      </c>
      <c r="I151" s="44">
        <v>149</v>
      </c>
      <c r="J151" s="53">
        <f>RANK(E151,$E$3:$E$603)</f>
        <v>208</v>
      </c>
      <c r="K151" s="24">
        <v>179</v>
      </c>
      <c r="L151" s="44"/>
    </row>
    <row r="152" ht="15" customHeight="1" spans="1:12">
      <c r="A152" s="23" t="s">
        <v>189</v>
      </c>
      <c r="B152" s="24" t="s">
        <v>190</v>
      </c>
      <c r="C152" s="36" t="s">
        <v>41</v>
      </c>
      <c r="D152" s="8">
        <v>16.7</v>
      </c>
      <c r="E152" s="8">
        <v>50.724</v>
      </c>
      <c r="F152" s="8">
        <v>5.3</v>
      </c>
      <c r="G152" s="8">
        <v>7.1</v>
      </c>
      <c r="H152" s="8">
        <f t="shared" si="2"/>
        <v>79.824</v>
      </c>
      <c r="I152" s="44">
        <v>150</v>
      </c>
      <c r="J152" s="44">
        <f>RANK(E152,$E$3:$E$603)</f>
        <v>107</v>
      </c>
      <c r="K152" s="50">
        <v>371</v>
      </c>
      <c r="L152" s="24"/>
    </row>
    <row r="153" ht="15" customHeight="1" spans="1:12">
      <c r="A153" s="43">
        <v>2022101011204</v>
      </c>
      <c r="B153" s="44" t="s">
        <v>191</v>
      </c>
      <c r="C153" s="45" t="s">
        <v>22</v>
      </c>
      <c r="D153" s="41">
        <v>16.8</v>
      </c>
      <c r="E153" s="34">
        <v>50.922</v>
      </c>
      <c r="F153" s="41">
        <v>5.1</v>
      </c>
      <c r="G153" s="41">
        <v>7</v>
      </c>
      <c r="H153" s="8">
        <f t="shared" si="2"/>
        <v>79.822</v>
      </c>
      <c r="I153" s="44">
        <v>151</v>
      </c>
      <c r="J153" s="44">
        <f>RANK(E153,$E$3:$E$603)</f>
        <v>93</v>
      </c>
      <c r="K153" s="50">
        <v>398</v>
      </c>
      <c r="L153" s="24"/>
    </row>
    <row r="154" ht="15" customHeight="1" spans="1:12">
      <c r="A154" s="54">
        <v>2022101010628</v>
      </c>
      <c r="B154" s="31" t="s">
        <v>192</v>
      </c>
      <c r="C154" s="31" t="s">
        <v>38</v>
      </c>
      <c r="D154" s="37">
        <v>17.8</v>
      </c>
      <c r="E154" s="33">
        <v>49.79</v>
      </c>
      <c r="F154" s="37">
        <v>5.2</v>
      </c>
      <c r="G154" s="37">
        <v>7</v>
      </c>
      <c r="H154" s="8">
        <f t="shared" si="2"/>
        <v>79.79</v>
      </c>
      <c r="I154" s="44">
        <v>152</v>
      </c>
      <c r="J154" s="44">
        <f>RANK(E154,$E$3:$E$603)</f>
        <v>164</v>
      </c>
      <c r="K154" s="50">
        <v>382</v>
      </c>
      <c r="L154" s="44"/>
    </row>
    <row r="155" ht="15" customHeight="1" spans="1:12">
      <c r="A155" s="55">
        <v>2022101010224</v>
      </c>
      <c r="B155" s="44" t="s">
        <v>193</v>
      </c>
      <c r="C155" s="39" t="s">
        <v>69</v>
      </c>
      <c r="D155" s="41">
        <v>15.68</v>
      </c>
      <c r="E155" s="41">
        <v>51.58</v>
      </c>
      <c r="F155" s="41">
        <v>5.4</v>
      </c>
      <c r="G155" s="41">
        <v>7.1</v>
      </c>
      <c r="H155" s="8">
        <f t="shared" si="2"/>
        <v>79.76</v>
      </c>
      <c r="I155" s="44">
        <v>153</v>
      </c>
      <c r="J155" s="44">
        <f>RANK(E155,$E$3:$E$603)</f>
        <v>69</v>
      </c>
      <c r="K155" s="50">
        <v>354</v>
      </c>
      <c r="L155" s="24"/>
    </row>
    <row r="156" ht="15" customHeight="1" spans="1:12">
      <c r="A156" s="56">
        <v>2022101011233</v>
      </c>
      <c r="B156" s="24" t="s">
        <v>194</v>
      </c>
      <c r="C156" s="24" t="s">
        <v>22</v>
      </c>
      <c r="D156" s="8">
        <v>17.8</v>
      </c>
      <c r="E156" s="34">
        <v>47.058</v>
      </c>
      <c r="F156" s="8">
        <v>7.8</v>
      </c>
      <c r="G156" s="8">
        <v>7.1</v>
      </c>
      <c r="H156" s="8">
        <f t="shared" si="2"/>
        <v>79.758</v>
      </c>
      <c r="I156" s="44">
        <v>154</v>
      </c>
      <c r="J156" s="53">
        <f>RANK(E156,$E$3:$E$603)</f>
        <v>316</v>
      </c>
      <c r="K156" s="24">
        <v>70</v>
      </c>
      <c r="L156" s="44"/>
    </row>
    <row r="157" ht="15" customHeight="1" spans="1:12">
      <c r="A157" s="57" t="s">
        <v>195</v>
      </c>
      <c r="B157" s="58" t="s">
        <v>196</v>
      </c>
      <c r="C157" s="39" t="s">
        <v>34</v>
      </c>
      <c r="D157" s="8">
        <v>17.92</v>
      </c>
      <c r="E157" s="8">
        <v>47.202</v>
      </c>
      <c r="F157" s="8">
        <v>7</v>
      </c>
      <c r="G157" s="8">
        <v>7.6</v>
      </c>
      <c r="H157" s="8">
        <f t="shared" si="2"/>
        <v>79.722</v>
      </c>
      <c r="I157" s="44">
        <v>155</v>
      </c>
      <c r="J157" s="53">
        <f>RANK(E157,$E$3:$E$603)</f>
        <v>306</v>
      </c>
      <c r="K157" s="24">
        <v>128</v>
      </c>
      <c r="L157" s="44"/>
    </row>
    <row r="158" ht="15" customHeight="1" spans="1:12">
      <c r="A158" s="55">
        <v>2022105010113</v>
      </c>
      <c r="B158" s="44" t="s">
        <v>197</v>
      </c>
      <c r="C158" s="39" t="s">
        <v>69</v>
      </c>
      <c r="D158" s="59">
        <v>17.2</v>
      </c>
      <c r="E158" s="41">
        <v>49.64</v>
      </c>
      <c r="F158" s="41">
        <v>5.8</v>
      </c>
      <c r="G158" s="41">
        <v>7</v>
      </c>
      <c r="H158" s="8">
        <f t="shared" si="2"/>
        <v>79.64</v>
      </c>
      <c r="I158" s="44">
        <v>156</v>
      </c>
      <c r="J158" s="53">
        <f>RANK(E158,$E$3:$E$603)</f>
        <v>171</v>
      </c>
      <c r="K158" s="24">
        <v>265</v>
      </c>
      <c r="L158" s="44"/>
    </row>
    <row r="159" ht="15" customHeight="1" spans="1:12">
      <c r="A159" s="55">
        <v>2022101030105</v>
      </c>
      <c r="B159" s="44" t="s">
        <v>198</v>
      </c>
      <c r="C159" s="44" t="s">
        <v>130</v>
      </c>
      <c r="D159" s="41">
        <v>17.26</v>
      </c>
      <c r="E159" s="41">
        <v>48.522</v>
      </c>
      <c r="F159" s="41">
        <v>5.7</v>
      </c>
      <c r="G159" s="41">
        <v>8.1</v>
      </c>
      <c r="H159" s="8">
        <f t="shared" si="2"/>
        <v>79.582</v>
      </c>
      <c r="I159" s="44">
        <v>157</v>
      </c>
      <c r="J159" s="53">
        <f>RANK(E159,$E$3:$E$603)</f>
        <v>226</v>
      </c>
      <c r="K159" s="24">
        <v>279</v>
      </c>
      <c r="L159" s="44"/>
    </row>
    <row r="160" ht="15" customHeight="1" spans="1:12">
      <c r="A160" s="56" t="s">
        <v>199</v>
      </c>
      <c r="B160" s="35" t="s">
        <v>200</v>
      </c>
      <c r="C160" s="60" t="s">
        <v>34</v>
      </c>
      <c r="D160" s="8">
        <v>15.38</v>
      </c>
      <c r="E160" s="8">
        <v>51.3</v>
      </c>
      <c r="F160" s="8">
        <v>5.9</v>
      </c>
      <c r="G160" s="8">
        <v>7</v>
      </c>
      <c r="H160" s="8">
        <f t="shared" si="2"/>
        <v>79.58</v>
      </c>
      <c r="I160" s="44">
        <v>158</v>
      </c>
      <c r="J160" s="44">
        <f>RANK(E160,$E$3:$E$603)</f>
        <v>79</v>
      </c>
      <c r="K160" s="24">
        <v>240</v>
      </c>
      <c r="L160" s="51" t="s">
        <v>98</v>
      </c>
    </row>
    <row r="161" ht="15" customHeight="1" spans="1:12">
      <c r="A161" s="55">
        <v>2022101010530</v>
      </c>
      <c r="B161" s="44" t="s">
        <v>201</v>
      </c>
      <c r="C161" s="44" t="s">
        <v>19</v>
      </c>
      <c r="D161" s="41">
        <v>17.2</v>
      </c>
      <c r="E161" s="34">
        <v>50.676</v>
      </c>
      <c r="F161" s="41">
        <v>4.7</v>
      </c>
      <c r="G161" s="41">
        <v>7</v>
      </c>
      <c r="H161" s="8">
        <f t="shared" si="2"/>
        <v>79.576</v>
      </c>
      <c r="I161" s="44">
        <v>159</v>
      </c>
      <c r="J161" s="44">
        <f>RANK(E161,$E$3:$E$603)</f>
        <v>112</v>
      </c>
      <c r="K161" s="50">
        <v>471</v>
      </c>
      <c r="L161" s="24"/>
    </row>
    <row r="162" ht="15" customHeight="1" spans="1:12">
      <c r="A162" s="55">
        <v>2022101010526</v>
      </c>
      <c r="B162" s="44" t="s">
        <v>202</v>
      </c>
      <c r="C162" s="44" t="s">
        <v>19</v>
      </c>
      <c r="D162" s="41">
        <v>16.5</v>
      </c>
      <c r="E162" s="34">
        <v>50.574</v>
      </c>
      <c r="F162" s="41">
        <v>5.5</v>
      </c>
      <c r="G162" s="41">
        <v>7</v>
      </c>
      <c r="H162" s="8">
        <f t="shared" si="2"/>
        <v>79.574</v>
      </c>
      <c r="I162" s="44">
        <v>160</v>
      </c>
      <c r="J162" s="44">
        <f>RANK(E162,$E$3:$E$603)</f>
        <v>116</v>
      </c>
      <c r="K162" s="50">
        <v>325</v>
      </c>
      <c r="L162" s="24"/>
    </row>
    <row r="163" ht="15" customHeight="1" spans="1:12">
      <c r="A163" s="55" t="s">
        <v>203</v>
      </c>
      <c r="B163" s="61" t="s">
        <v>204</v>
      </c>
      <c r="C163" s="61" t="s">
        <v>55</v>
      </c>
      <c r="D163" s="41">
        <v>16.5</v>
      </c>
      <c r="E163" s="41">
        <v>52.056</v>
      </c>
      <c r="F163" s="41">
        <v>5</v>
      </c>
      <c r="G163" s="41">
        <v>6</v>
      </c>
      <c r="H163" s="8">
        <f t="shared" si="2"/>
        <v>79.556</v>
      </c>
      <c r="I163" s="44">
        <v>161</v>
      </c>
      <c r="J163" s="44">
        <f>RANK(E163,$E$3:$E$603)</f>
        <v>39</v>
      </c>
      <c r="K163" s="50">
        <v>412</v>
      </c>
      <c r="L163" s="24"/>
    </row>
    <row r="164" ht="15" customHeight="1" spans="1:12">
      <c r="A164" s="71" t="s">
        <v>205</v>
      </c>
      <c r="B164" s="39" t="s">
        <v>206</v>
      </c>
      <c r="C164" s="39" t="s">
        <v>27</v>
      </c>
      <c r="D164" s="41">
        <v>17.2</v>
      </c>
      <c r="E164" s="63">
        <v>51.738</v>
      </c>
      <c r="F164" s="41">
        <v>4.5</v>
      </c>
      <c r="G164" s="41">
        <v>6.1</v>
      </c>
      <c r="H164" s="8">
        <f t="shared" si="2"/>
        <v>79.538</v>
      </c>
      <c r="I164" s="44">
        <v>162</v>
      </c>
      <c r="J164" s="44">
        <f>RANK(E164,$E$3:$E$603)</f>
        <v>57</v>
      </c>
      <c r="K164" s="50">
        <v>537</v>
      </c>
      <c r="L164" s="24"/>
    </row>
    <row r="165" ht="15" customHeight="1" spans="1:12">
      <c r="A165" s="55">
        <v>2022101011223</v>
      </c>
      <c r="B165" s="44" t="s">
        <v>207</v>
      </c>
      <c r="C165" s="44" t="s">
        <v>22</v>
      </c>
      <c r="D165" s="41">
        <v>17</v>
      </c>
      <c r="E165" s="34">
        <v>49.686</v>
      </c>
      <c r="F165" s="41">
        <v>5.85</v>
      </c>
      <c r="G165" s="41">
        <v>7</v>
      </c>
      <c r="H165" s="8">
        <f t="shared" si="2"/>
        <v>79.536</v>
      </c>
      <c r="I165" s="44">
        <v>163</v>
      </c>
      <c r="J165" s="53">
        <f>RANK(E165,$E$3:$E$603)</f>
        <v>169</v>
      </c>
      <c r="K165" s="24">
        <v>258</v>
      </c>
      <c r="L165" s="44"/>
    </row>
    <row r="166" ht="15" customHeight="1" spans="1:12">
      <c r="A166" s="62" t="s">
        <v>208</v>
      </c>
      <c r="B166" s="39" t="s">
        <v>209</v>
      </c>
      <c r="C166" s="39" t="s">
        <v>25</v>
      </c>
      <c r="D166" s="41">
        <v>16.8</v>
      </c>
      <c r="E166" s="41">
        <v>50.916</v>
      </c>
      <c r="F166" s="41">
        <v>5.8</v>
      </c>
      <c r="G166" s="41">
        <v>6</v>
      </c>
      <c r="H166" s="8">
        <f t="shared" si="2"/>
        <v>79.516</v>
      </c>
      <c r="I166" s="44">
        <v>164</v>
      </c>
      <c r="J166" s="44">
        <f>RANK(E166,$E$3:$E$603)</f>
        <v>94</v>
      </c>
      <c r="K166" s="24">
        <v>261</v>
      </c>
      <c r="L166" s="51" t="s">
        <v>98</v>
      </c>
    </row>
    <row r="167" ht="15" customHeight="1" spans="1:12">
      <c r="A167" s="62" t="s">
        <v>210</v>
      </c>
      <c r="B167" s="39" t="s">
        <v>211</v>
      </c>
      <c r="C167" s="39" t="s">
        <v>25</v>
      </c>
      <c r="D167" s="41">
        <v>19</v>
      </c>
      <c r="E167" s="41">
        <v>44.514</v>
      </c>
      <c r="F167" s="41">
        <v>8.5</v>
      </c>
      <c r="G167" s="41">
        <v>7.5</v>
      </c>
      <c r="H167" s="8">
        <f t="shared" si="2"/>
        <v>79.514</v>
      </c>
      <c r="I167" s="44">
        <v>165</v>
      </c>
      <c r="J167" s="53">
        <f>RANK(E167,$E$3:$E$603)</f>
        <v>436</v>
      </c>
      <c r="K167" s="24">
        <v>46</v>
      </c>
      <c r="L167" s="44"/>
    </row>
    <row r="168" ht="15" customHeight="1" spans="1:12">
      <c r="A168" s="55">
        <v>2022101010514</v>
      </c>
      <c r="B168" s="44" t="s">
        <v>212</v>
      </c>
      <c r="C168" s="44" t="s">
        <v>19</v>
      </c>
      <c r="D168" s="41">
        <v>15.8</v>
      </c>
      <c r="E168" s="34">
        <v>50.88</v>
      </c>
      <c r="F168" s="41">
        <v>5.8</v>
      </c>
      <c r="G168" s="41">
        <v>7</v>
      </c>
      <c r="H168" s="8">
        <f t="shared" si="2"/>
        <v>79.48</v>
      </c>
      <c r="I168" s="44">
        <v>166</v>
      </c>
      <c r="J168" s="44">
        <f>RANK(E168,$E$3:$E$603)</f>
        <v>97</v>
      </c>
      <c r="K168" s="24">
        <v>262</v>
      </c>
      <c r="L168" s="51" t="s">
        <v>98</v>
      </c>
    </row>
    <row r="169" ht="15" customHeight="1" spans="1:12">
      <c r="A169" s="64">
        <v>2022101011012</v>
      </c>
      <c r="B169" s="27" t="s">
        <v>213</v>
      </c>
      <c r="C169" s="27" t="s">
        <v>17</v>
      </c>
      <c r="D169" s="29">
        <v>16.9</v>
      </c>
      <c r="E169" s="29">
        <v>47.64</v>
      </c>
      <c r="F169" s="29">
        <v>8.9</v>
      </c>
      <c r="G169" s="29">
        <v>6</v>
      </c>
      <c r="H169" s="8">
        <f t="shared" si="2"/>
        <v>79.44</v>
      </c>
      <c r="I169" s="44">
        <v>167</v>
      </c>
      <c r="J169" s="53">
        <f>RANK(E169,$E$3:$E$603)</f>
        <v>280</v>
      </c>
      <c r="K169" s="24">
        <v>31</v>
      </c>
      <c r="L169" s="44"/>
    </row>
    <row r="170" ht="15" customHeight="1" spans="1:12">
      <c r="A170" s="55">
        <v>2022101010311</v>
      </c>
      <c r="B170" s="44" t="s">
        <v>214</v>
      </c>
      <c r="C170" s="39" t="s">
        <v>77</v>
      </c>
      <c r="D170" s="41">
        <v>16.2</v>
      </c>
      <c r="E170" s="41">
        <v>50.27</v>
      </c>
      <c r="F170" s="41">
        <v>5.9</v>
      </c>
      <c r="G170" s="41">
        <v>7</v>
      </c>
      <c r="H170" s="8">
        <f t="shared" si="2"/>
        <v>79.37</v>
      </c>
      <c r="I170" s="44">
        <v>168</v>
      </c>
      <c r="J170" s="53">
        <f>RANK(E170,$E$3:$E$603)</f>
        <v>134</v>
      </c>
      <c r="K170" s="24">
        <v>242</v>
      </c>
      <c r="L170" s="24"/>
    </row>
    <row r="171" ht="15" customHeight="1" spans="1:12">
      <c r="A171" s="55">
        <v>2022101010513</v>
      </c>
      <c r="B171" s="44" t="s">
        <v>215</v>
      </c>
      <c r="C171" s="44" t="s">
        <v>19</v>
      </c>
      <c r="D171" s="41">
        <v>17.6</v>
      </c>
      <c r="E171" s="34">
        <v>46.566</v>
      </c>
      <c r="F171" s="41">
        <v>8.2</v>
      </c>
      <c r="G171" s="41">
        <v>7</v>
      </c>
      <c r="H171" s="8">
        <f t="shared" si="2"/>
        <v>79.366</v>
      </c>
      <c r="I171" s="44">
        <v>169</v>
      </c>
      <c r="J171" s="53">
        <f>RANK(E171,$E$3:$E$603)</f>
        <v>349</v>
      </c>
      <c r="K171" s="24">
        <v>52</v>
      </c>
      <c r="L171" s="44"/>
    </row>
    <row r="172" ht="15" customHeight="1" spans="1:12">
      <c r="A172" s="65" t="s">
        <v>216</v>
      </c>
      <c r="B172" s="65" t="s">
        <v>217</v>
      </c>
      <c r="C172" s="39" t="s">
        <v>38</v>
      </c>
      <c r="D172" s="37">
        <v>16</v>
      </c>
      <c r="E172" s="37">
        <v>50.544</v>
      </c>
      <c r="F172" s="37">
        <v>5.8</v>
      </c>
      <c r="G172" s="37">
        <v>7</v>
      </c>
      <c r="H172" s="8">
        <f t="shared" si="2"/>
        <v>79.344</v>
      </c>
      <c r="I172" s="44">
        <v>170</v>
      </c>
      <c r="J172" s="44">
        <f>RANK(E172,$E$3:$E$603)</f>
        <v>117</v>
      </c>
      <c r="K172" s="24">
        <v>264</v>
      </c>
      <c r="L172" s="51" t="s">
        <v>98</v>
      </c>
    </row>
    <row r="173" ht="15" customHeight="1" spans="1:12">
      <c r="A173" s="57" t="s">
        <v>218</v>
      </c>
      <c r="B173" s="58" t="s">
        <v>219</v>
      </c>
      <c r="C173" s="39" t="s">
        <v>34</v>
      </c>
      <c r="D173" s="8">
        <v>16.5</v>
      </c>
      <c r="E173" s="8">
        <v>48.822</v>
      </c>
      <c r="F173" s="8">
        <v>5.5</v>
      </c>
      <c r="G173" s="8">
        <v>8.5</v>
      </c>
      <c r="H173" s="8">
        <f t="shared" si="2"/>
        <v>79.322</v>
      </c>
      <c r="I173" s="44">
        <v>171</v>
      </c>
      <c r="J173" s="53">
        <f>RANK(E173,$E$3:$E$603)</f>
        <v>212</v>
      </c>
      <c r="K173" s="24">
        <v>328</v>
      </c>
      <c r="L173" s="44"/>
    </row>
    <row r="174" ht="15" customHeight="1" spans="1:12">
      <c r="A174" s="55">
        <v>2022101010332</v>
      </c>
      <c r="B174" s="44" t="s">
        <v>220</v>
      </c>
      <c r="C174" s="39" t="s">
        <v>77</v>
      </c>
      <c r="D174" s="41">
        <v>17.26</v>
      </c>
      <c r="E174" s="41">
        <v>50.46</v>
      </c>
      <c r="F174" s="41">
        <v>5.6</v>
      </c>
      <c r="G174" s="41">
        <v>6</v>
      </c>
      <c r="H174" s="8">
        <f t="shared" si="2"/>
        <v>79.32</v>
      </c>
      <c r="I174" s="44">
        <v>172</v>
      </c>
      <c r="J174" s="44">
        <f>RANK(E174,$E$3:$E$603)</f>
        <v>122</v>
      </c>
      <c r="K174" s="50">
        <v>310</v>
      </c>
      <c r="L174" s="24"/>
    </row>
    <row r="175" ht="15" customHeight="1" spans="1:12">
      <c r="A175" s="55">
        <v>2022101011307</v>
      </c>
      <c r="B175" s="44" t="s">
        <v>221</v>
      </c>
      <c r="C175" s="44" t="s">
        <v>14</v>
      </c>
      <c r="D175" s="41">
        <v>15.2</v>
      </c>
      <c r="E175" s="41">
        <v>51.024</v>
      </c>
      <c r="F175" s="41">
        <v>6.9</v>
      </c>
      <c r="G175" s="41">
        <v>6.1</v>
      </c>
      <c r="H175" s="8">
        <f t="shared" si="2"/>
        <v>79.224</v>
      </c>
      <c r="I175" s="44">
        <v>173</v>
      </c>
      <c r="J175" s="44">
        <f>RANK(E175,$E$3:$E$603)</f>
        <v>90</v>
      </c>
      <c r="K175" s="24">
        <v>136</v>
      </c>
      <c r="L175" s="51" t="s">
        <v>98</v>
      </c>
    </row>
    <row r="176" ht="15" customHeight="1" spans="1:12">
      <c r="A176" s="55" t="s">
        <v>222</v>
      </c>
      <c r="B176" s="61" t="s">
        <v>223</v>
      </c>
      <c r="C176" s="61" t="s">
        <v>55</v>
      </c>
      <c r="D176" s="41">
        <v>16.74</v>
      </c>
      <c r="E176" s="41">
        <v>48.342</v>
      </c>
      <c r="F176" s="41">
        <v>7.1</v>
      </c>
      <c r="G176" s="41">
        <v>7</v>
      </c>
      <c r="H176" s="8">
        <f t="shared" si="2"/>
        <v>79.182</v>
      </c>
      <c r="I176" s="44">
        <v>174</v>
      </c>
      <c r="J176" s="53">
        <f>RANK(E176,$E$3:$E$603)</f>
        <v>242</v>
      </c>
      <c r="K176" s="24">
        <v>121</v>
      </c>
      <c r="L176" s="44"/>
    </row>
    <row r="177" ht="15" customHeight="1" spans="1:12">
      <c r="A177" s="55">
        <v>2022101010330</v>
      </c>
      <c r="B177" s="44" t="s">
        <v>224</v>
      </c>
      <c r="C177" s="39" t="s">
        <v>77</v>
      </c>
      <c r="D177" s="41">
        <v>17.26</v>
      </c>
      <c r="E177" s="41">
        <v>48.3</v>
      </c>
      <c r="F177" s="41">
        <v>7.6</v>
      </c>
      <c r="G177" s="41">
        <v>6</v>
      </c>
      <c r="H177" s="8">
        <f t="shared" si="2"/>
        <v>79.16</v>
      </c>
      <c r="I177" s="44">
        <v>175</v>
      </c>
      <c r="J177" s="53">
        <f>RANK(E177,$E$3:$E$603)</f>
        <v>246</v>
      </c>
      <c r="K177" s="24">
        <v>81</v>
      </c>
      <c r="L177" s="44"/>
    </row>
    <row r="178" ht="15" customHeight="1" spans="1:12">
      <c r="A178" s="71" t="s">
        <v>225</v>
      </c>
      <c r="B178" s="39" t="s">
        <v>226</v>
      </c>
      <c r="C178" s="39" t="s">
        <v>27</v>
      </c>
      <c r="D178" s="41">
        <v>16.1</v>
      </c>
      <c r="E178" s="63">
        <v>50.142</v>
      </c>
      <c r="F178" s="41">
        <v>5.9</v>
      </c>
      <c r="G178" s="41">
        <v>7</v>
      </c>
      <c r="H178" s="8">
        <f t="shared" si="2"/>
        <v>79.142</v>
      </c>
      <c r="I178" s="44">
        <v>176</v>
      </c>
      <c r="J178" s="53">
        <f>RANK(E178,$E$3:$E$603)</f>
        <v>138</v>
      </c>
      <c r="K178" s="24">
        <v>243</v>
      </c>
      <c r="L178" s="24"/>
    </row>
    <row r="179" ht="15" customHeight="1" spans="1:12">
      <c r="A179" s="55" t="s">
        <v>227</v>
      </c>
      <c r="B179" s="61" t="s">
        <v>228</v>
      </c>
      <c r="C179" s="61" t="s">
        <v>55</v>
      </c>
      <c r="D179" s="41">
        <v>15.5</v>
      </c>
      <c r="E179" s="41">
        <v>50.394</v>
      </c>
      <c r="F179" s="41">
        <v>6.2</v>
      </c>
      <c r="G179" s="41">
        <v>7</v>
      </c>
      <c r="H179" s="8">
        <f t="shared" si="2"/>
        <v>79.094</v>
      </c>
      <c r="I179" s="44">
        <v>177</v>
      </c>
      <c r="J179" s="53">
        <f>RANK(E179,$E$3:$E$603)</f>
        <v>127</v>
      </c>
      <c r="K179" s="24">
        <v>199</v>
      </c>
      <c r="L179" s="24"/>
    </row>
    <row r="180" ht="15" customHeight="1" spans="1:12">
      <c r="A180" s="56" t="s">
        <v>229</v>
      </c>
      <c r="B180" s="24" t="s">
        <v>230</v>
      </c>
      <c r="C180" s="60" t="s">
        <v>41</v>
      </c>
      <c r="D180" s="8">
        <v>15.94</v>
      </c>
      <c r="E180" s="8">
        <v>50.604</v>
      </c>
      <c r="F180" s="8">
        <v>6.15</v>
      </c>
      <c r="G180" s="8">
        <v>6.4</v>
      </c>
      <c r="H180" s="8">
        <f t="shared" si="2"/>
        <v>79.094</v>
      </c>
      <c r="I180" s="44">
        <v>178</v>
      </c>
      <c r="J180" s="44">
        <f>RANK(E180,$E$3:$E$603)</f>
        <v>114</v>
      </c>
      <c r="K180" s="24">
        <v>202</v>
      </c>
      <c r="L180" s="51" t="s">
        <v>98</v>
      </c>
    </row>
    <row r="181" ht="15" customHeight="1" spans="1:12">
      <c r="A181" s="64">
        <v>2022101011032</v>
      </c>
      <c r="B181" s="27" t="s">
        <v>231</v>
      </c>
      <c r="C181" s="27" t="s">
        <v>17</v>
      </c>
      <c r="D181" s="29">
        <v>16.12</v>
      </c>
      <c r="E181" s="29">
        <v>49.902</v>
      </c>
      <c r="F181" s="29">
        <v>6.05</v>
      </c>
      <c r="G181" s="29">
        <v>7</v>
      </c>
      <c r="H181" s="8">
        <f t="shared" si="2"/>
        <v>79.072</v>
      </c>
      <c r="I181" s="44">
        <v>179</v>
      </c>
      <c r="J181" s="53">
        <f>RANK(E181,$E$3:$E$603)</f>
        <v>155</v>
      </c>
      <c r="K181" s="24">
        <v>222</v>
      </c>
      <c r="L181" s="24"/>
    </row>
    <row r="182" ht="15" customHeight="1" spans="1:12">
      <c r="A182" s="55">
        <v>2022101010235</v>
      </c>
      <c r="B182" s="44" t="s">
        <v>232</v>
      </c>
      <c r="C182" s="39" t="s">
        <v>69</v>
      </c>
      <c r="D182" s="41">
        <v>16.5</v>
      </c>
      <c r="E182" s="41">
        <v>51.07</v>
      </c>
      <c r="F182" s="41">
        <v>5.5</v>
      </c>
      <c r="G182" s="41">
        <v>6</v>
      </c>
      <c r="H182" s="8">
        <f t="shared" si="2"/>
        <v>79.07</v>
      </c>
      <c r="I182" s="44">
        <v>180</v>
      </c>
      <c r="J182" s="44">
        <f>RANK(E182,$E$3:$E$603)</f>
        <v>87</v>
      </c>
      <c r="K182" s="50">
        <v>324</v>
      </c>
      <c r="L182" s="24"/>
    </row>
    <row r="183" ht="15" customHeight="1" spans="1:12">
      <c r="A183" s="55" t="s">
        <v>233</v>
      </c>
      <c r="B183" s="61" t="s">
        <v>234</v>
      </c>
      <c r="C183" s="61" t="s">
        <v>55</v>
      </c>
      <c r="D183" s="41">
        <v>15.3</v>
      </c>
      <c r="E183" s="41">
        <v>50.91</v>
      </c>
      <c r="F183" s="41">
        <v>6.8</v>
      </c>
      <c r="G183" s="41">
        <v>6</v>
      </c>
      <c r="H183" s="8">
        <f t="shared" si="2"/>
        <v>79.01</v>
      </c>
      <c r="I183" s="44">
        <v>181</v>
      </c>
      <c r="J183" s="44">
        <f>RANK(E183,$E$3:$E$603)</f>
        <v>95</v>
      </c>
      <c r="K183" s="24">
        <v>144</v>
      </c>
      <c r="L183" s="51" t="s">
        <v>98</v>
      </c>
    </row>
    <row r="184" ht="15" customHeight="1" spans="1:12">
      <c r="A184" s="62" t="s">
        <v>235</v>
      </c>
      <c r="B184" s="39" t="s">
        <v>236</v>
      </c>
      <c r="C184" s="39" t="s">
        <v>25</v>
      </c>
      <c r="D184" s="41">
        <v>15</v>
      </c>
      <c r="E184" s="41">
        <v>49.926</v>
      </c>
      <c r="F184" s="41">
        <v>6.55</v>
      </c>
      <c r="G184" s="41">
        <v>7.5</v>
      </c>
      <c r="H184" s="8">
        <f t="shared" si="2"/>
        <v>78.976</v>
      </c>
      <c r="I184" s="44">
        <v>182</v>
      </c>
      <c r="J184" s="53">
        <f>RANK(E184,$E$3:$E$603)</f>
        <v>151</v>
      </c>
      <c r="K184" s="24">
        <v>161</v>
      </c>
      <c r="L184" s="24"/>
    </row>
    <row r="185" ht="15" customHeight="1" spans="1:12">
      <c r="A185" s="55">
        <v>2022101010326</v>
      </c>
      <c r="B185" s="44" t="s">
        <v>237</v>
      </c>
      <c r="C185" s="39" t="s">
        <v>77</v>
      </c>
      <c r="D185" s="41">
        <v>17.56</v>
      </c>
      <c r="E185" s="41">
        <v>49</v>
      </c>
      <c r="F185" s="41">
        <v>6.4</v>
      </c>
      <c r="G185" s="41">
        <v>6</v>
      </c>
      <c r="H185" s="8">
        <f t="shared" si="2"/>
        <v>78.96</v>
      </c>
      <c r="I185" s="44">
        <v>183</v>
      </c>
      <c r="J185" s="53">
        <f>RANK(E185,$E$3:$E$603)</f>
        <v>200</v>
      </c>
      <c r="K185" s="24">
        <v>178</v>
      </c>
      <c r="L185" s="44"/>
    </row>
    <row r="186" ht="15" customHeight="1" spans="1:12">
      <c r="A186" s="56" t="s">
        <v>238</v>
      </c>
      <c r="B186" s="24" t="s">
        <v>239</v>
      </c>
      <c r="C186" s="60" t="s">
        <v>41</v>
      </c>
      <c r="D186" s="8">
        <v>16</v>
      </c>
      <c r="E186" s="8">
        <v>49.83</v>
      </c>
      <c r="F186" s="8">
        <v>5.1</v>
      </c>
      <c r="G186" s="8">
        <v>8</v>
      </c>
      <c r="H186" s="8">
        <f t="shared" si="2"/>
        <v>78.93</v>
      </c>
      <c r="I186" s="44">
        <v>184</v>
      </c>
      <c r="J186" s="53">
        <f>RANK(E186,$E$3:$E$603)</f>
        <v>161</v>
      </c>
      <c r="K186" s="24">
        <v>399</v>
      </c>
      <c r="L186" s="44"/>
    </row>
    <row r="187" ht="15" customHeight="1" spans="1:12">
      <c r="A187" s="55">
        <v>2022101010225</v>
      </c>
      <c r="B187" s="44" t="s">
        <v>240</v>
      </c>
      <c r="C187" s="39" t="s">
        <v>69</v>
      </c>
      <c r="D187" s="41">
        <v>16.47</v>
      </c>
      <c r="E187" s="41">
        <v>49.75</v>
      </c>
      <c r="F187" s="41">
        <v>5.7</v>
      </c>
      <c r="G187" s="41">
        <v>7</v>
      </c>
      <c r="H187" s="8">
        <f t="shared" si="2"/>
        <v>78.92</v>
      </c>
      <c r="I187" s="44">
        <v>185</v>
      </c>
      <c r="J187" s="53">
        <f>RANK(E187,$E$3:$E$603)</f>
        <v>166</v>
      </c>
      <c r="K187" s="24">
        <v>276</v>
      </c>
      <c r="L187" s="44"/>
    </row>
    <row r="188" ht="15" customHeight="1" spans="1:12">
      <c r="A188" s="62" t="s">
        <v>241</v>
      </c>
      <c r="B188" s="39" t="s">
        <v>242</v>
      </c>
      <c r="C188" s="39" t="s">
        <v>25</v>
      </c>
      <c r="D188" s="41">
        <v>17.1</v>
      </c>
      <c r="E188" s="46">
        <v>48.01</v>
      </c>
      <c r="F188" s="41">
        <v>5.8</v>
      </c>
      <c r="G188" s="41">
        <v>8</v>
      </c>
      <c r="H188" s="8">
        <f t="shared" si="2"/>
        <v>78.91</v>
      </c>
      <c r="I188" s="44">
        <v>186</v>
      </c>
      <c r="J188" s="53">
        <f>RANK(E188,$E$3:$E$603)</f>
        <v>256</v>
      </c>
      <c r="K188" s="24">
        <v>269</v>
      </c>
      <c r="L188" s="44"/>
    </row>
    <row r="189" ht="15" customHeight="1" spans="1:12">
      <c r="A189" s="55">
        <v>2022101010404</v>
      </c>
      <c r="B189" s="44" t="s">
        <v>243</v>
      </c>
      <c r="C189" s="44" t="s">
        <v>36</v>
      </c>
      <c r="D189" s="41">
        <v>17.84</v>
      </c>
      <c r="E189" s="41">
        <v>48.48</v>
      </c>
      <c r="F189" s="41">
        <v>6.5</v>
      </c>
      <c r="G189" s="41">
        <v>6</v>
      </c>
      <c r="H189" s="8">
        <f t="shared" si="2"/>
        <v>78.82</v>
      </c>
      <c r="I189" s="44">
        <v>187</v>
      </c>
      <c r="J189" s="53">
        <f>RANK(E189,$E$3:$E$603)</f>
        <v>230</v>
      </c>
      <c r="K189" s="24">
        <v>169</v>
      </c>
      <c r="L189" s="44"/>
    </row>
    <row r="190" ht="15" customHeight="1" spans="1:12">
      <c r="A190" s="57" t="s">
        <v>244</v>
      </c>
      <c r="B190" s="58" t="s">
        <v>245</v>
      </c>
      <c r="C190" s="39" t="s">
        <v>34</v>
      </c>
      <c r="D190" s="8">
        <v>17.82</v>
      </c>
      <c r="E190" s="8">
        <v>45.594</v>
      </c>
      <c r="F190" s="8">
        <v>7.6</v>
      </c>
      <c r="G190" s="8">
        <v>7.8</v>
      </c>
      <c r="H190" s="8">
        <f t="shared" si="2"/>
        <v>78.814</v>
      </c>
      <c r="I190" s="44">
        <v>188</v>
      </c>
      <c r="J190" s="53">
        <f>RANK(E190,$E$3:$E$603)</f>
        <v>388</v>
      </c>
      <c r="K190" s="24">
        <v>82</v>
      </c>
      <c r="L190" s="44"/>
    </row>
    <row r="191" ht="15" customHeight="1" spans="1:12">
      <c r="A191" s="72" t="s">
        <v>246</v>
      </c>
      <c r="B191" s="24" t="s">
        <v>247</v>
      </c>
      <c r="C191" s="39" t="s">
        <v>34</v>
      </c>
      <c r="D191" s="8">
        <v>17</v>
      </c>
      <c r="E191" s="8">
        <v>49.398</v>
      </c>
      <c r="F191" s="8">
        <v>4.9</v>
      </c>
      <c r="G191" s="8">
        <v>7.5</v>
      </c>
      <c r="H191" s="8">
        <f t="shared" si="2"/>
        <v>78.798</v>
      </c>
      <c r="I191" s="44">
        <v>189</v>
      </c>
      <c r="J191" s="53">
        <f>RANK(E191,$E$3:$E$603)</f>
        <v>180</v>
      </c>
      <c r="K191" s="24">
        <v>433</v>
      </c>
      <c r="L191" s="44"/>
    </row>
    <row r="192" ht="15" customHeight="1" spans="1:12">
      <c r="A192" s="54">
        <v>2022101010632</v>
      </c>
      <c r="B192" s="31" t="s">
        <v>248</v>
      </c>
      <c r="C192" s="31" t="s">
        <v>38</v>
      </c>
      <c r="D192" s="37">
        <v>16.2</v>
      </c>
      <c r="E192" s="33">
        <v>45.49</v>
      </c>
      <c r="F192" s="37">
        <v>10</v>
      </c>
      <c r="G192" s="37">
        <v>7.1</v>
      </c>
      <c r="H192" s="8">
        <f t="shared" si="2"/>
        <v>78.79</v>
      </c>
      <c r="I192" s="44">
        <v>190</v>
      </c>
      <c r="J192" s="53">
        <f>RANK(E192,$E$3:$E$603)</f>
        <v>397</v>
      </c>
      <c r="K192" s="24">
        <v>17</v>
      </c>
      <c r="L192" s="44"/>
    </row>
    <row r="193" ht="15" customHeight="1" spans="1:12">
      <c r="A193" s="64">
        <v>2022101011019</v>
      </c>
      <c r="B193" s="27" t="s">
        <v>249</v>
      </c>
      <c r="C193" s="27" t="s">
        <v>17</v>
      </c>
      <c r="D193" s="29">
        <v>17.7</v>
      </c>
      <c r="E193" s="29">
        <v>50.376</v>
      </c>
      <c r="F193" s="29">
        <v>4.7</v>
      </c>
      <c r="G193" s="29">
        <v>6</v>
      </c>
      <c r="H193" s="8">
        <f t="shared" si="2"/>
        <v>78.776</v>
      </c>
      <c r="I193" s="44">
        <v>191</v>
      </c>
      <c r="J193" s="44">
        <f>RANK(E193,$E$3:$E$603)</f>
        <v>129</v>
      </c>
      <c r="K193" s="50">
        <v>472</v>
      </c>
      <c r="L193" s="24"/>
    </row>
    <row r="194" ht="15" customHeight="1" spans="1:12">
      <c r="A194" s="64">
        <v>2022101011018</v>
      </c>
      <c r="B194" s="27" t="s">
        <v>250</v>
      </c>
      <c r="C194" s="27" t="s">
        <v>17</v>
      </c>
      <c r="D194" s="29">
        <v>15.4</v>
      </c>
      <c r="E194" s="29">
        <v>50.502</v>
      </c>
      <c r="F194" s="29">
        <v>5.85</v>
      </c>
      <c r="G194" s="29">
        <v>7</v>
      </c>
      <c r="H194" s="8">
        <f t="shared" si="2"/>
        <v>78.752</v>
      </c>
      <c r="I194" s="44">
        <v>192</v>
      </c>
      <c r="J194" s="44">
        <f>RANK(E194,$E$3:$E$603)</f>
        <v>120</v>
      </c>
      <c r="K194" s="24">
        <v>257</v>
      </c>
      <c r="L194" s="51" t="s">
        <v>98</v>
      </c>
    </row>
    <row r="195" ht="15" customHeight="1" spans="1:12">
      <c r="A195" s="65" t="s">
        <v>251</v>
      </c>
      <c r="B195" s="65" t="s">
        <v>252</v>
      </c>
      <c r="C195" s="39" t="s">
        <v>38</v>
      </c>
      <c r="D195" s="37">
        <v>17.1</v>
      </c>
      <c r="E195" s="37">
        <v>47.832</v>
      </c>
      <c r="F195" s="37">
        <v>6</v>
      </c>
      <c r="G195" s="37">
        <v>7.8</v>
      </c>
      <c r="H195" s="8">
        <f t="shared" ref="H195:H258" si="3">(D195+E195+F195+G195)</f>
        <v>78.732</v>
      </c>
      <c r="I195" s="44">
        <v>193</v>
      </c>
      <c r="J195" s="53">
        <f>RANK(E195,$E$3:$E$603)</f>
        <v>266</v>
      </c>
      <c r="K195" s="24">
        <v>229</v>
      </c>
      <c r="L195" s="44"/>
    </row>
    <row r="196" ht="15" customHeight="1" spans="1:12">
      <c r="A196" s="55">
        <v>2022103010908</v>
      </c>
      <c r="B196" s="44" t="s">
        <v>253</v>
      </c>
      <c r="C196" s="39" t="s">
        <v>77</v>
      </c>
      <c r="D196" s="41">
        <v>16.6</v>
      </c>
      <c r="E196" s="41">
        <v>49.21</v>
      </c>
      <c r="F196" s="41">
        <v>5.8</v>
      </c>
      <c r="G196" s="41">
        <v>7</v>
      </c>
      <c r="H196" s="8">
        <f t="shared" si="3"/>
        <v>78.61</v>
      </c>
      <c r="I196" s="44">
        <v>194</v>
      </c>
      <c r="J196" s="53">
        <f>RANK(E196,$E$3:$E$603)</f>
        <v>188</v>
      </c>
      <c r="K196" s="24">
        <v>266</v>
      </c>
      <c r="L196" s="44"/>
    </row>
    <row r="197" ht="15" customHeight="1" spans="1:12">
      <c r="A197" s="55">
        <v>2022101011236</v>
      </c>
      <c r="B197" s="44" t="s">
        <v>254</v>
      </c>
      <c r="C197" s="44" t="s">
        <v>22</v>
      </c>
      <c r="D197" s="41">
        <v>17.36</v>
      </c>
      <c r="E197" s="34">
        <v>48.624</v>
      </c>
      <c r="F197" s="41">
        <v>5.1</v>
      </c>
      <c r="G197" s="41">
        <v>7.5</v>
      </c>
      <c r="H197" s="8">
        <f t="shared" si="3"/>
        <v>78.584</v>
      </c>
      <c r="I197" s="44">
        <v>195</v>
      </c>
      <c r="J197" s="53">
        <f>RANK(E197,$E$3:$E$603)</f>
        <v>220</v>
      </c>
      <c r="K197" s="24">
        <v>400</v>
      </c>
      <c r="L197" s="44"/>
    </row>
    <row r="198" ht="15" customHeight="1" spans="1:12">
      <c r="A198" s="55">
        <v>2022101010825</v>
      </c>
      <c r="B198" s="44" t="s">
        <v>255</v>
      </c>
      <c r="C198" s="44" t="s">
        <v>66</v>
      </c>
      <c r="D198" s="41">
        <v>18.5</v>
      </c>
      <c r="E198" s="41">
        <v>48.378</v>
      </c>
      <c r="F198" s="41">
        <v>4.7</v>
      </c>
      <c r="G198" s="41">
        <v>7</v>
      </c>
      <c r="H198" s="8">
        <f t="shared" si="3"/>
        <v>78.578</v>
      </c>
      <c r="I198" s="44">
        <v>196</v>
      </c>
      <c r="J198" s="53">
        <f>RANK(E198,$E$3:$E$603)</f>
        <v>239</v>
      </c>
      <c r="K198" s="24">
        <v>483</v>
      </c>
      <c r="L198" s="44"/>
    </row>
    <row r="199" ht="15" customHeight="1" spans="1:12">
      <c r="A199" s="56" t="s">
        <v>256</v>
      </c>
      <c r="B199" s="24" t="s">
        <v>257</v>
      </c>
      <c r="C199" s="60" t="s">
        <v>41</v>
      </c>
      <c r="D199" s="8">
        <v>15.74</v>
      </c>
      <c r="E199" s="8">
        <v>49.02</v>
      </c>
      <c r="F199" s="8">
        <v>5.3</v>
      </c>
      <c r="G199" s="8">
        <v>8.5</v>
      </c>
      <c r="H199" s="8">
        <f t="shared" si="3"/>
        <v>78.56</v>
      </c>
      <c r="I199" s="44">
        <v>197</v>
      </c>
      <c r="J199" s="53">
        <f>RANK(E199,$E$3:$E$603)</f>
        <v>198</v>
      </c>
      <c r="K199" s="24">
        <v>372</v>
      </c>
      <c r="L199" s="44"/>
    </row>
    <row r="200" ht="15" customHeight="1" spans="1:12">
      <c r="A200" s="62" t="s">
        <v>258</v>
      </c>
      <c r="B200" s="39" t="s">
        <v>259</v>
      </c>
      <c r="C200" s="39" t="s">
        <v>25</v>
      </c>
      <c r="D200" s="41">
        <v>15.84</v>
      </c>
      <c r="E200" s="41">
        <v>49.62</v>
      </c>
      <c r="F200" s="41">
        <v>6.1</v>
      </c>
      <c r="G200" s="41">
        <v>7</v>
      </c>
      <c r="H200" s="8">
        <f t="shared" si="3"/>
        <v>78.56</v>
      </c>
      <c r="I200" s="44">
        <v>198</v>
      </c>
      <c r="J200" s="53">
        <f>RANK(E200,$E$3:$E$603)</f>
        <v>172</v>
      </c>
      <c r="K200" s="24">
        <v>209</v>
      </c>
      <c r="L200" s="44"/>
    </row>
    <row r="201" ht="15" customHeight="1" spans="1:12">
      <c r="A201" s="72" t="s">
        <v>260</v>
      </c>
      <c r="B201" s="66" t="s">
        <v>261</v>
      </c>
      <c r="C201" s="39" t="s">
        <v>34</v>
      </c>
      <c r="D201" s="8">
        <v>15.5</v>
      </c>
      <c r="E201" s="8">
        <v>49.932</v>
      </c>
      <c r="F201" s="8">
        <v>5.9</v>
      </c>
      <c r="G201" s="8">
        <v>7.2</v>
      </c>
      <c r="H201" s="8">
        <f t="shared" si="3"/>
        <v>78.532</v>
      </c>
      <c r="I201" s="44">
        <v>199</v>
      </c>
      <c r="J201" s="53">
        <f>RANK(E201,$E$3:$E$603)</f>
        <v>150</v>
      </c>
      <c r="K201" s="24">
        <v>244</v>
      </c>
      <c r="L201" s="24"/>
    </row>
    <row r="202" ht="15" customHeight="1" spans="1:12">
      <c r="A202" s="55">
        <v>2022101010413</v>
      </c>
      <c r="B202" s="44" t="s">
        <v>262</v>
      </c>
      <c r="C202" s="44" t="s">
        <v>36</v>
      </c>
      <c r="D202" s="41">
        <v>15.2</v>
      </c>
      <c r="E202" s="41">
        <v>46.296</v>
      </c>
      <c r="F202" s="41">
        <v>10</v>
      </c>
      <c r="G202" s="41">
        <v>7</v>
      </c>
      <c r="H202" s="8">
        <f t="shared" si="3"/>
        <v>78.496</v>
      </c>
      <c r="I202" s="44">
        <v>200</v>
      </c>
      <c r="J202" s="53">
        <f>RANK(E202,$E$3:$E$603)</f>
        <v>362</v>
      </c>
      <c r="K202" s="24">
        <v>15</v>
      </c>
      <c r="L202" s="44"/>
    </row>
    <row r="203" ht="15" customHeight="1" spans="1:12">
      <c r="A203" s="65" t="s">
        <v>263</v>
      </c>
      <c r="B203" s="65" t="s">
        <v>264</v>
      </c>
      <c r="C203" s="39" t="s">
        <v>38</v>
      </c>
      <c r="D203" s="37">
        <v>16.8</v>
      </c>
      <c r="E203" s="37">
        <v>48.192</v>
      </c>
      <c r="F203" s="37">
        <v>5.8</v>
      </c>
      <c r="G203" s="37">
        <v>7.7</v>
      </c>
      <c r="H203" s="8">
        <f t="shared" si="3"/>
        <v>78.492</v>
      </c>
      <c r="I203" s="44">
        <v>201</v>
      </c>
      <c r="J203" s="53">
        <f>RANK(E203,$E$3:$E$603)</f>
        <v>249</v>
      </c>
      <c r="K203" s="24">
        <v>268</v>
      </c>
      <c r="L203" s="44"/>
    </row>
    <row r="204" ht="15" customHeight="1" spans="1:12">
      <c r="A204" s="56" t="s">
        <v>265</v>
      </c>
      <c r="B204" s="24" t="s">
        <v>266</v>
      </c>
      <c r="C204" s="39" t="s">
        <v>31</v>
      </c>
      <c r="D204" s="29">
        <v>15.94</v>
      </c>
      <c r="E204" s="29">
        <v>48.9</v>
      </c>
      <c r="F204" s="29">
        <v>6.1</v>
      </c>
      <c r="G204" s="29">
        <v>7.5</v>
      </c>
      <c r="H204" s="8">
        <f t="shared" si="3"/>
        <v>78.44</v>
      </c>
      <c r="I204" s="44">
        <v>202</v>
      </c>
      <c r="J204" s="53">
        <f>RANK(E204,$E$3:$E$603)</f>
        <v>204</v>
      </c>
      <c r="K204" s="24">
        <v>210</v>
      </c>
      <c r="L204" s="44"/>
    </row>
    <row r="205" ht="15" customHeight="1" spans="1:12">
      <c r="A205" s="55">
        <v>2022101011319</v>
      </c>
      <c r="B205" s="44" t="s">
        <v>267</v>
      </c>
      <c r="C205" s="44" t="s">
        <v>14</v>
      </c>
      <c r="D205" s="41">
        <v>15</v>
      </c>
      <c r="E205" s="41">
        <v>50.814</v>
      </c>
      <c r="F205" s="41">
        <v>6.5</v>
      </c>
      <c r="G205" s="41">
        <v>6</v>
      </c>
      <c r="H205" s="8">
        <f t="shared" si="3"/>
        <v>78.314</v>
      </c>
      <c r="I205" s="44">
        <v>203</v>
      </c>
      <c r="J205" s="44">
        <f>RANK(E205,$E$3:$E$603)</f>
        <v>101</v>
      </c>
      <c r="K205" s="24">
        <v>167</v>
      </c>
      <c r="L205" s="51" t="s">
        <v>98</v>
      </c>
    </row>
    <row r="206" ht="15" customHeight="1" spans="1:12">
      <c r="A206" s="56" t="s">
        <v>268</v>
      </c>
      <c r="B206" s="24" t="s">
        <v>269</v>
      </c>
      <c r="C206" s="39" t="s">
        <v>31</v>
      </c>
      <c r="D206" s="29">
        <v>16.5</v>
      </c>
      <c r="E206" s="29">
        <v>47.904</v>
      </c>
      <c r="F206" s="29">
        <v>6.9</v>
      </c>
      <c r="G206" s="29">
        <v>7</v>
      </c>
      <c r="H206" s="8">
        <f t="shared" si="3"/>
        <v>78.304</v>
      </c>
      <c r="I206" s="44">
        <v>204</v>
      </c>
      <c r="J206" s="53">
        <f>RANK(E206,$E$3:$E$603)</f>
        <v>261</v>
      </c>
      <c r="K206" s="24">
        <v>138</v>
      </c>
      <c r="L206" s="44"/>
    </row>
    <row r="207" ht="15" customHeight="1" spans="1:12">
      <c r="A207" s="55">
        <v>2022101010831</v>
      </c>
      <c r="B207" s="44" t="s">
        <v>270</v>
      </c>
      <c r="C207" s="44" t="s">
        <v>66</v>
      </c>
      <c r="D207" s="41">
        <v>15.8</v>
      </c>
      <c r="E207" s="41">
        <v>48.102</v>
      </c>
      <c r="F207" s="41">
        <v>7.1</v>
      </c>
      <c r="G207" s="41">
        <v>7.3</v>
      </c>
      <c r="H207" s="8">
        <f t="shared" si="3"/>
        <v>78.302</v>
      </c>
      <c r="I207" s="44">
        <v>205</v>
      </c>
      <c r="J207" s="53">
        <f>RANK(E207,$E$3:$E$603)</f>
        <v>253</v>
      </c>
      <c r="K207" s="24">
        <v>122</v>
      </c>
      <c r="L207" s="44"/>
    </row>
    <row r="208" ht="15" customHeight="1" spans="1:12">
      <c r="A208" s="55">
        <v>2022101011219</v>
      </c>
      <c r="B208" s="44" t="s">
        <v>271</v>
      </c>
      <c r="C208" s="44" t="s">
        <v>22</v>
      </c>
      <c r="D208" s="41">
        <v>15.6</v>
      </c>
      <c r="E208" s="34">
        <v>48.828</v>
      </c>
      <c r="F208" s="41">
        <v>6.25</v>
      </c>
      <c r="G208" s="41">
        <v>7.6</v>
      </c>
      <c r="H208" s="8">
        <f t="shared" si="3"/>
        <v>78.278</v>
      </c>
      <c r="I208" s="44">
        <v>206</v>
      </c>
      <c r="J208" s="53">
        <f>RANK(E208,$E$3:$E$603)</f>
        <v>210</v>
      </c>
      <c r="K208" s="24">
        <v>196</v>
      </c>
      <c r="L208" s="44"/>
    </row>
    <row r="209" ht="15" customHeight="1" spans="1:12">
      <c r="A209" s="64">
        <v>2022101011029</v>
      </c>
      <c r="B209" s="27" t="s">
        <v>272</v>
      </c>
      <c r="C209" s="27" t="s">
        <v>17</v>
      </c>
      <c r="D209" s="29">
        <v>16.1</v>
      </c>
      <c r="E209" s="29">
        <v>50.976</v>
      </c>
      <c r="F209" s="29">
        <v>5.2</v>
      </c>
      <c r="G209" s="29">
        <v>6</v>
      </c>
      <c r="H209" s="8">
        <f t="shared" si="3"/>
        <v>78.276</v>
      </c>
      <c r="I209" s="44">
        <v>207</v>
      </c>
      <c r="J209" s="44">
        <f>RANK(E209,$E$3:$E$603)</f>
        <v>92</v>
      </c>
      <c r="K209" s="50">
        <v>379</v>
      </c>
      <c r="L209" s="24"/>
    </row>
    <row r="210" ht="15" customHeight="1" spans="1:12">
      <c r="A210" s="55">
        <v>2022101010820</v>
      </c>
      <c r="B210" s="44" t="s">
        <v>273</v>
      </c>
      <c r="C210" s="44" t="s">
        <v>66</v>
      </c>
      <c r="D210" s="41">
        <v>14.2</v>
      </c>
      <c r="E210" s="41">
        <v>51.24</v>
      </c>
      <c r="F210" s="41">
        <v>5.8</v>
      </c>
      <c r="G210" s="41">
        <v>7</v>
      </c>
      <c r="H210" s="8">
        <f t="shared" si="3"/>
        <v>78.24</v>
      </c>
      <c r="I210" s="44">
        <v>208</v>
      </c>
      <c r="J210" s="44">
        <f>RANK(E210,$E$3:$E$603)</f>
        <v>81</v>
      </c>
      <c r="K210" s="24">
        <v>260</v>
      </c>
      <c r="L210" s="51" t="s">
        <v>98</v>
      </c>
    </row>
    <row r="211" ht="15" customHeight="1" spans="1:12">
      <c r="A211" s="55">
        <v>2022101010433</v>
      </c>
      <c r="B211" s="44" t="s">
        <v>274</v>
      </c>
      <c r="C211" s="44" t="s">
        <v>36</v>
      </c>
      <c r="D211" s="41">
        <v>16.3</v>
      </c>
      <c r="E211" s="41">
        <v>47.946</v>
      </c>
      <c r="F211" s="41">
        <v>6.9</v>
      </c>
      <c r="G211" s="41">
        <v>7.05</v>
      </c>
      <c r="H211" s="8">
        <f t="shared" si="3"/>
        <v>78.196</v>
      </c>
      <c r="I211" s="44">
        <v>209</v>
      </c>
      <c r="J211" s="53">
        <f>RANK(E211,$E$3:$E$603)</f>
        <v>260</v>
      </c>
      <c r="K211" s="24">
        <v>137</v>
      </c>
      <c r="L211" s="44"/>
    </row>
    <row r="212" ht="15" customHeight="1" spans="1:12">
      <c r="A212" s="55">
        <v>2022101010302</v>
      </c>
      <c r="B212" s="44" t="s">
        <v>275</v>
      </c>
      <c r="C212" s="39" t="s">
        <v>77</v>
      </c>
      <c r="D212" s="41">
        <v>17.1</v>
      </c>
      <c r="E212" s="41">
        <v>48.84</v>
      </c>
      <c r="F212" s="41">
        <v>5.45</v>
      </c>
      <c r="G212" s="41">
        <v>6.8</v>
      </c>
      <c r="H212" s="8">
        <f t="shared" si="3"/>
        <v>78.19</v>
      </c>
      <c r="I212" s="44">
        <v>210</v>
      </c>
      <c r="J212" s="53">
        <f>RANK(E212,$E$3:$E$603)</f>
        <v>206</v>
      </c>
      <c r="K212" s="24">
        <v>351</v>
      </c>
      <c r="L212" s="44"/>
    </row>
    <row r="213" ht="15" customHeight="1" spans="1:12">
      <c r="A213" s="55">
        <v>2022101010331</v>
      </c>
      <c r="B213" s="44" t="s">
        <v>276</v>
      </c>
      <c r="C213" s="39" t="s">
        <v>77</v>
      </c>
      <c r="D213" s="41">
        <v>17.9</v>
      </c>
      <c r="E213" s="41">
        <v>46.34</v>
      </c>
      <c r="F213" s="41">
        <v>6.1</v>
      </c>
      <c r="G213" s="41">
        <v>7.8</v>
      </c>
      <c r="H213" s="8">
        <f t="shared" si="3"/>
        <v>78.14</v>
      </c>
      <c r="I213" s="44">
        <v>211</v>
      </c>
      <c r="J213" s="53">
        <f>RANK(E213,$E$3:$E$603)</f>
        <v>358</v>
      </c>
      <c r="K213" s="24">
        <v>214</v>
      </c>
      <c r="L213" s="44"/>
    </row>
    <row r="214" ht="15" customHeight="1" spans="1:12">
      <c r="A214" s="65" t="s">
        <v>277</v>
      </c>
      <c r="B214" s="65" t="s">
        <v>278</v>
      </c>
      <c r="C214" s="39" t="s">
        <v>38</v>
      </c>
      <c r="D214" s="37">
        <v>15.9</v>
      </c>
      <c r="E214" s="37">
        <v>50.028</v>
      </c>
      <c r="F214" s="37">
        <v>5.2</v>
      </c>
      <c r="G214" s="37">
        <v>7</v>
      </c>
      <c r="H214" s="8">
        <f t="shared" si="3"/>
        <v>78.128</v>
      </c>
      <c r="I214" s="44">
        <v>212</v>
      </c>
      <c r="J214" s="53">
        <f>RANK(E214,$E$3:$E$603)</f>
        <v>145</v>
      </c>
      <c r="K214" s="24">
        <v>381</v>
      </c>
      <c r="L214" s="24"/>
    </row>
    <row r="215" ht="15" customHeight="1" spans="1:12">
      <c r="A215" s="55">
        <v>2022101011315</v>
      </c>
      <c r="B215" s="44" t="s">
        <v>279</v>
      </c>
      <c r="C215" s="44" t="s">
        <v>14</v>
      </c>
      <c r="D215" s="41">
        <v>14.3</v>
      </c>
      <c r="E215" s="41">
        <v>50.016</v>
      </c>
      <c r="F215" s="41">
        <v>7.8</v>
      </c>
      <c r="G215" s="41">
        <v>6</v>
      </c>
      <c r="H215" s="8">
        <f t="shared" si="3"/>
        <v>78.116</v>
      </c>
      <c r="I215" s="44">
        <v>213</v>
      </c>
      <c r="J215" s="53">
        <f>RANK(E215,$E$3:$E$603)</f>
        <v>146</v>
      </c>
      <c r="K215" s="24">
        <v>69</v>
      </c>
      <c r="L215" s="24"/>
    </row>
    <row r="216" ht="15" customHeight="1" spans="1:12">
      <c r="A216" s="55">
        <v>2022101010401</v>
      </c>
      <c r="B216" s="44" t="s">
        <v>280</v>
      </c>
      <c r="C216" s="44" t="s">
        <v>36</v>
      </c>
      <c r="D216" s="41">
        <v>15.04</v>
      </c>
      <c r="E216" s="41">
        <v>49.842</v>
      </c>
      <c r="F216" s="41">
        <v>7</v>
      </c>
      <c r="G216" s="41">
        <v>6.2</v>
      </c>
      <c r="H216" s="8">
        <f t="shared" si="3"/>
        <v>78.082</v>
      </c>
      <c r="I216" s="44">
        <v>214</v>
      </c>
      <c r="J216" s="53">
        <f>RANK(E216,$E$3:$E$603)</f>
        <v>160</v>
      </c>
      <c r="K216" s="24">
        <v>127</v>
      </c>
      <c r="L216" s="44"/>
    </row>
    <row r="217" ht="15" customHeight="1" spans="1:12">
      <c r="A217" s="56" t="s">
        <v>281</v>
      </c>
      <c r="B217" s="24" t="s">
        <v>282</v>
      </c>
      <c r="C217" s="39" t="s">
        <v>31</v>
      </c>
      <c r="D217" s="29">
        <v>16.84</v>
      </c>
      <c r="E217" s="29">
        <v>46.326</v>
      </c>
      <c r="F217" s="29">
        <v>7.9</v>
      </c>
      <c r="G217" s="29">
        <v>7</v>
      </c>
      <c r="H217" s="8">
        <f t="shared" si="3"/>
        <v>78.066</v>
      </c>
      <c r="I217" s="44">
        <v>215</v>
      </c>
      <c r="J217" s="53">
        <f>RANK(E217,$E$3:$E$603)</f>
        <v>360</v>
      </c>
      <c r="K217" s="24">
        <v>63</v>
      </c>
      <c r="L217" s="44"/>
    </row>
    <row r="218" ht="15" customHeight="1" spans="1:12">
      <c r="A218" s="55">
        <v>2022101011231</v>
      </c>
      <c r="B218" s="44" t="s">
        <v>283</v>
      </c>
      <c r="C218" s="44" t="s">
        <v>22</v>
      </c>
      <c r="D218" s="41">
        <v>16</v>
      </c>
      <c r="E218" s="34">
        <v>51.36</v>
      </c>
      <c r="F218" s="41">
        <v>4.7</v>
      </c>
      <c r="G218" s="41">
        <v>6</v>
      </c>
      <c r="H218" s="8">
        <f t="shared" si="3"/>
        <v>78.06</v>
      </c>
      <c r="I218" s="44">
        <v>216</v>
      </c>
      <c r="J218" s="44">
        <f>RANK(E218,$E$3:$E$603)</f>
        <v>78</v>
      </c>
      <c r="K218" s="50">
        <v>470</v>
      </c>
      <c r="L218" s="24"/>
    </row>
    <row r="219" ht="15" customHeight="1" spans="1:12">
      <c r="A219" s="55">
        <v>2022101011331</v>
      </c>
      <c r="B219" s="44" t="s">
        <v>284</v>
      </c>
      <c r="C219" s="44" t="s">
        <v>14</v>
      </c>
      <c r="D219" s="41">
        <v>15.8</v>
      </c>
      <c r="E219" s="41">
        <v>47.994</v>
      </c>
      <c r="F219" s="41">
        <v>7.25</v>
      </c>
      <c r="G219" s="41">
        <v>7</v>
      </c>
      <c r="H219" s="8">
        <f t="shared" si="3"/>
        <v>78.044</v>
      </c>
      <c r="I219" s="44">
        <v>217</v>
      </c>
      <c r="J219" s="53">
        <f>RANK(E219,$E$3:$E$603)</f>
        <v>258</v>
      </c>
      <c r="K219" s="24">
        <v>108</v>
      </c>
      <c r="L219" s="44"/>
    </row>
    <row r="220" ht="15" customHeight="1" spans="1:12">
      <c r="A220" s="62" t="s">
        <v>285</v>
      </c>
      <c r="B220" s="39" t="s">
        <v>286</v>
      </c>
      <c r="C220" s="39" t="s">
        <v>25</v>
      </c>
      <c r="D220" s="41">
        <v>14.16</v>
      </c>
      <c r="E220" s="41">
        <v>52.08</v>
      </c>
      <c r="F220" s="41">
        <v>5.8</v>
      </c>
      <c r="G220" s="41">
        <v>6</v>
      </c>
      <c r="H220" s="8">
        <f t="shared" si="3"/>
        <v>78.04</v>
      </c>
      <c r="I220" s="44">
        <v>218</v>
      </c>
      <c r="J220" s="44">
        <f>RANK(E220,$E$3:$E$603)</f>
        <v>37</v>
      </c>
      <c r="K220" s="24">
        <v>259</v>
      </c>
      <c r="L220" s="51" t="s">
        <v>98</v>
      </c>
    </row>
    <row r="221" ht="15" customHeight="1" spans="1:12">
      <c r="A221" s="55">
        <v>2022101011335</v>
      </c>
      <c r="B221" s="44" t="s">
        <v>287</v>
      </c>
      <c r="C221" s="44" t="s">
        <v>14</v>
      </c>
      <c r="D221" s="41">
        <v>14.6</v>
      </c>
      <c r="E221" s="41">
        <v>51.138</v>
      </c>
      <c r="F221" s="41">
        <v>6.3</v>
      </c>
      <c r="G221" s="41">
        <v>6</v>
      </c>
      <c r="H221" s="8">
        <f t="shared" si="3"/>
        <v>78.038</v>
      </c>
      <c r="I221" s="44">
        <v>219</v>
      </c>
      <c r="J221" s="44">
        <f>RANK(E221,$E$3:$E$603)</f>
        <v>84</v>
      </c>
      <c r="K221" s="24">
        <v>187</v>
      </c>
      <c r="L221" s="51" t="s">
        <v>98</v>
      </c>
    </row>
    <row r="222" ht="15" customHeight="1" spans="1:12">
      <c r="A222" s="55">
        <v>2022101010527</v>
      </c>
      <c r="B222" s="44" t="s">
        <v>288</v>
      </c>
      <c r="C222" s="44" t="s">
        <v>19</v>
      </c>
      <c r="D222" s="41">
        <v>16.6</v>
      </c>
      <c r="E222" s="34">
        <v>45.768</v>
      </c>
      <c r="F222" s="41">
        <v>8.6</v>
      </c>
      <c r="G222" s="41">
        <v>7</v>
      </c>
      <c r="H222" s="8">
        <f t="shared" si="3"/>
        <v>77.968</v>
      </c>
      <c r="I222" s="44">
        <v>220</v>
      </c>
      <c r="J222" s="53">
        <f>RANK(E222,$E$3:$E$603)</f>
        <v>379</v>
      </c>
      <c r="K222" s="24">
        <v>43</v>
      </c>
      <c r="L222" s="44"/>
    </row>
    <row r="223" ht="15" customHeight="1" spans="1:12">
      <c r="A223" s="73" t="s">
        <v>289</v>
      </c>
      <c r="B223" s="61" t="s">
        <v>290</v>
      </c>
      <c r="C223" s="61" t="s">
        <v>55</v>
      </c>
      <c r="D223" s="41">
        <v>14</v>
      </c>
      <c r="E223" s="41">
        <v>52.266</v>
      </c>
      <c r="F223" s="41">
        <v>4.7</v>
      </c>
      <c r="G223" s="41">
        <v>7</v>
      </c>
      <c r="H223" s="8">
        <f t="shared" si="3"/>
        <v>77.966</v>
      </c>
      <c r="I223" s="44">
        <v>221</v>
      </c>
      <c r="J223" s="44">
        <f>RANK(E223,$E$3:$E$603)</f>
        <v>31</v>
      </c>
      <c r="K223" s="50">
        <v>469</v>
      </c>
      <c r="L223" s="24"/>
    </row>
    <row r="224" ht="15" customHeight="1" spans="1:12">
      <c r="A224" s="57" t="s">
        <v>291</v>
      </c>
      <c r="B224" s="58" t="s">
        <v>292</v>
      </c>
      <c r="C224" s="39" t="s">
        <v>34</v>
      </c>
      <c r="D224" s="8">
        <v>17.3</v>
      </c>
      <c r="E224" s="46">
        <v>49.16</v>
      </c>
      <c r="F224" s="8">
        <v>5.4</v>
      </c>
      <c r="G224" s="8">
        <v>6</v>
      </c>
      <c r="H224" s="8">
        <f t="shared" si="3"/>
        <v>77.86</v>
      </c>
      <c r="I224" s="44">
        <v>222</v>
      </c>
      <c r="J224" s="53">
        <f>RANK(E224,$E$3:$E$603)</f>
        <v>189</v>
      </c>
      <c r="K224" s="24">
        <v>359</v>
      </c>
      <c r="L224" s="44"/>
    </row>
    <row r="225" ht="15" customHeight="1" spans="1:12">
      <c r="A225" s="56" t="s">
        <v>293</v>
      </c>
      <c r="B225" s="24" t="s">
        <v>294</v>
      </c>
      <c r="C225" s="39" t="s">
        <v>31</v>
      </c>
      <c r="D225" s="29">
        <v>16.1</v>
      </c>
      <c r="E225" s="29">
        <v>49.746</v>
      </c>
      <c r="F225" s="29">
        <v>6</v>
      </c>
      <c r="G225" s="29">
        <v>6</v>
      </c>
      <c r="H225" s="8">
        <f t="shared" si="3"/>
        <v>77.846</v>
      </c>
      <c r="I225" s="44">
        <v>223</v>
      </c>
      <c r="J225" s="53">
        <f>RANK(E225,$E$3:$E$603)</f>
        <v>167</v>
      </c>
      <c r="K225" s="24">
        <v>226</v>
      </c>
      <c r="L225" s="44"/>
    </row>
    <row r="226" ht="15" customHeight="1" spans="1:12">
      <c r="A226" s="55">
        <v>2022101010522</v>
      </c>
      <c r="B226" s="44" t="s">
        <v>295</v>
      </c>
      <c r="C226" s="44" t="s">
        <v>19</v>
      </c>
      <c r="D226" s="41">
        <v>17.4</v>
      </c>
      <c r="E226" s="34">
        <v>48.594</v>
      </c>
      <c r="F226" s="41">
        <v>4.8</v>
      </c>
      <c r="G226" s="41">
        <v>7</v>
      </c>
      <c r="H226" s="8">
        <f t="shared" si="3"/>
        <v>77.794</v>
      </c>
      <c r="I226" s="44">
        <v>224</v>
      </c>
      <c r="J226" s="53">
        <f>RANK(E226,$E$3:$E$603)</f>
        <v>222</v>
      </c>
      <c r="K226" s="24">
        <v>451</v>
      </c>
      <c r="L226" s="44"/>
    </row>
    <row r="227" ht="15" customHeight="1" spans="1:12">
      <c r="A227" s="62" t="s">
        <v>296</v>
      </c>
      <c r="B227" s="39" t="s">
        <v>297</v>
      </c>
      <c r="C227" s="39" t="s">
        <v>25</v>
      </c>
      <c r="D227" s="41">
        <v>16.3</v>
      </c>
      <c r="E227" s="41">
        <v>49.032</v>
      </c>
      <c r="F227" s="41">
        <v>6.45</v>
      </c>
      <c r="G227" s="41">
        <v>6</v>
      </c>
      <c r="H227" s="8">
        <f t="shared" si="3"/>
        <v>77.782</v>
      </c>
      <c r="I227" s="44">
        <v>225</v>
      </c>
      <c r="J227" s="53">
        <f>RANK(E227,$E$3:$E$603)</f>
        <v>197</v>
      </c>
      <c r="K227" s="24">
        <v>176</v>
      </c>
      <c r="L227" s="44"/>
    </row>
    <row r="228" ht="15" customHeight="1" spans="1:12">
      <c r="A228" s="55">
        <v>2022101011330</v>
      </c>
      <c r="B228" s="44" t="s">
        <v>298</v>
      </c>
      <c r="C228" s="44" t="s">
        <v>14</v>
      </c>
      <c r="D228" s="41">
        <v>16.84</v>
      </c>
      <c r="E228" s="41">
        <v>46.02</v>
      </c>
      <c r="F228" s="41">
        <v>6.9</v>
      </c>
      <c r="G228" s="41">
        <v>8</v>
      </c>
      <c r="H228" s="8">
        <f t="shared" si="3"/>
        <v>77.76</v>
      </c>
      <c r="I228" s="44">
        <v>226</v>
      </c>
      <c r="J228" s="53">
        <f>RANK(E228,$E$3:$E$603)</f>
        <v>371</v>
      </c>
      <c r="K228" s="24">
        <v>140</v>
      </c>
      <c r="L228" s="44"/>
    </row>
    <row r="229" ht="15" customHeight="1" spans="1:12">
      <c r="A229" s="55">
        <v>2022101030129</v>
      </c>
      <c r="B229" s="44" t="s">
        <v>299</v>
      </c>
      <c r="C229" s="44" t="s">
        <v>130</v>
      </c>
      <c r="D229" s="41">
        <v>14.6</v>
      </c>
      <c r="E229" s="41">
        <v>50.814</v>
      </c>
      <c r="F229" s="41">
        <v>6.3</v>
      </c>
      <c r="G229" s="41">
        <v>6</v>
      </c>
      <c r="H229" s="8">
        <f t="shared" si="3"/>
        <v>77.714</v>
      </c>
      <c r="I229" s="44">
        <v>227</v>
      </c>
      <c r="J229" s="44">
        <f>RANK(E229,$E$3:$E$603)</f>
        <v>101</v>
      </c>
      <c r="K229" s="24">
        <v>188</v>
      </c>
      <c r="L229" s="51" t="s">
        <v>98</v>
      </c>
    </row>
    <row r="230" ht="15" customHeight="1" spans="1:12">
      <c r="A230" s="55">
        <v>2022101010801</v>
      </c>
      <c r="B230" s="44" t="s">
        <v>300</v>
      </c>
      <c r="C230" s="44" t="s">
        <v>66</v>
      </c>
      <c r="D230" s="41">
        <v>15.2</v>
      </c>
      <c r="E230" s="41">
        <v>48.306</v>
      </c>
      <c r="F230" s="41">
        <v>7.2</v>
      </c>
      <c r="G230" s="41">
        <v>7</v>
      </c>
      <c r="H230" s="8">
        <f t="shared" si="3"/>
        <v>77.706</v>
      </c>
      <c r="I230" s="44">
        <v>228</v>
      </c>
      <c r="J230" s="44">
        <f>RANK(E230,$E$3:$E$603)</f>
        <v>245</v>
      </c>
      <c r="K230" s="24">
        <v>111</v>
      </c>
      <c r="L230" s="44"/>
    </row>
    <row r="231" ht="15" customHeight="1" spans="1:12">
      <c r="A231" s="65" t="s">
        <v>301</v>
      </c>
      <c r="B231" s="65" t="s">
        <v>302</v>
      </c>
      <c r="C231" s="39" t="s">
        <v>38</v>
      </c>
      <c r="D231" s="37">
        <v>15.8</v>
      </c>
      <c r="E231" s="37">
        <v>50.016</v>
      </c>
      <c r="F231" s="37">
        <v>4.8</v>
      </c>
      <c r="G231" s="37">
        <v>7</v>
      </c>
      <c r="H231" s="8">
        <f t="shared" si="3"/>
        <v>77.616</v>
      </c>
      <c r="I231" s="44">
        <v>229</v>
      </c>
      <c r="J231" s="44">
        <f>RANK(E231,$E$3:$E$603)</f>
        <v>146</v>
      </c>
      <c r="K231" s="24">
        <v>448</v>
      </c>
      <c r="L231" s="24"/>
    </row>
    <row r="232" ht="15" customHeight="1" spans="1:12">
      <c r="A232" s="55">
        <v>2022101010804</v>
      </c>
      <c r="B232" s="44" t="s">
        <v>303</v>
      </c>
      <c r="C232" s="44" t="s">
        <v>66</v>
      </c>
      <c r="D232" s="41">
        <v>18.6</v>
      </c>
      <c r="E232" s="41">
        <v>46.08</v>
      </c>
      <c r="F232" s="41">
        <v>6.9</v>
      </c>
      <c r="G232" s="41">
        <v>6</v>
      </c>
      <c r="H232" s="8">
        <f t="shared" si="3"/>
        <v>77.58</v>
      </c>
      <c r="I232" s="44">
        <v>230</v>
      </c>
      <c r="J232" s="44">
        <f>RANK(E232,$E$3:$E$603)</f>
        <v>369</v>
      </c>
      <c r="K232" s="24">
        <v>139</v>
      </c>
      <c r="L232" s="44"/>
    </row>
    <row r="233" ht="15" customHeight="1" spans="1:12">
      <c r="A233" s="55">
        <v>2022101010409</v>
      </c>
      <c r="B233" s="44" t="s">
        <v>304</v>
      </c>
      <c r="C233" s="44" t="s">
        <v>36</v>
      </c>
      <c r="D233" s="41">
        <v>16</v>
      </c>
      <c r="E233" s="41">
        <v>49.062</v>
      </c>
      <c r="F233" s="41">
        <v>5.5</v>
      </c>
      <c r="G233" s="41">
        <v>7</v>
      </c>
      <c r="H233" s="8">
        <f t="shared" si="3"/>
        <v>77.562</v>
      </c>
      <c r="I233" s="44">
        <v>231</v>
      </c>
      <c r="J233" s="44">
        <f>RANK(E233,$E$3:$E$603)</f>
        <v>194</v>
      </c>
      <c r="K233" s="24">
        <v>327</v>
      </c>
      <c r="L233" s="44"/>
    </row>
    <row r="234" ht="15" customHeight="1" spans="1:12">
      <c r="A234" s="65" t="s">
        <v>305</v>
      </c>
      <c r="B234" s="65" t="s">
        <v>306</v>
      </c>
      <c r="C234" s="39" t="s">
        <v>38</v>
      </c>
      <c r="D234" s="37">
        <v>15.28</v>
      </c>
      <c r="E234" s="37">
        <v>49.878</v>
      </c>
      <c r="F234" s="37">
        <v>5.4</v>
      </c>
      <c r="G234" s="37">
        <v>7</v>
      </c>
      <c r="H234" s="8">
        <f t="shared" si="3"/>
        <v>77.558</v>
      </c>
      <c r="I234" s="44">
        <v>232</v>
      </c>
      <c r="J234" s="44">
        <f>RANK(E234,$E$3:$E$603)</f>
        <v>157</v>
      </c>
      <c r="K234" s="24">
        <v>357</v>
      </c>
      <c r="L234" s="44"/>
    </row>
    <row r="235" ht="15" customHeight="1" spans="1:12">
      <c r="A235" s="55">
        <v>2022101011225</v>
      </c>
      <c r="B235" s="44" t="s">
        <v>307</v>
      </c>
      <c r="C235" s="44" t="s">
        <v>22</v>
      </c>
      <c r="D235" s="41">
        <v>17.5</v>
      </c>
      <c r="E235" s="34">
        <v>46.734</v>
      </c>
      <c r="F235" s="41">
        <v>6.3</v>
      </c>
      <c r="G235" s="41">
        <v>7</v>
      </c>
      <c r="H235" s="8">
        <f t="shared" si="3"/>
        <v>77.534</v>
      </c>
      <c r="I235" s="44">
        <v>233</v>
      </c>
      <c r="J235" s="44">
        <f>RANK(E235,$E$3:$E$603)</f>
        <v>340</v>
      </c>
      <c r="K235" s="24">
        <v>191</v>
      </c>
      <c r="L235" s="44"/>
    </row>
    <row r="236" ht="15" customHeight="1" spans="1:12">
      <c r="A236" s="57" t="s">
        <v>308</v>
      </c>
      <c r="B236" s="58" t="s">
        <v>309</v>
      </c>
      <c r="C236" s="39" t="s">
        <v>34</v>
      </c>
      <c r="D236" s="8">
        <v>15.9</v>
      </c>
      <c r="E236" s="8">
        <v>47.532</v>
      </c>
      <c r="F236" s="8">
        <v>7.1</v>
      </c>
      <c r="G236" s="8">
        <v>7</v>
      </c>
      <c r="H236" s="8">
        <f t="shared" si="3"/>
        <v>77.532</v>
      </c>
      <c r="I236" s="44">
        <v>234</v>
      </c>
      <c r="J236" s="44">
        <f>RANK(E236,$E$3:$E$603)</f>
        <v>286</v>
      </c>
      <c r="K236" s="24">
        <v>123</v>
      </c>
      <c r="L236" s="44"/>
    </row>
    <row r="237" ht="15" customHeight="1" spans="1:12">
      <c r="A237" s="55">
        <v>2022101011334</v>
      </c>
      <c r="B237" s="44" t="s">
        <v>310</v>
      </c>
      <c r="C237" s="44" t="s">
        <v>14</v>
      </c>
      <c r="D237" s="41">
        <v>15.04</v>
      </c>
      <c r="E237" s="41">
        <v>49.146</v>
      </c>
      <c r="F237" s="41">
        <v>6.3</v>
      </c>
      <c r="G237" s="41">
        <v>7</v>
      </c>
      <c r="H237" s="8">
        <f t="shared" si="3"/>
        <v>77.486</v>
      </c>
      <c r="I237" s="44">
        <v>235</v>
      </c>
      <c r="J237" s="44">
        <f>RANK(E237,$E$3:$E$603)</f>
        <v>190</v>
      </c>
      <c r="K237" s="24">
        <v>190</v>
      </c>
      <c r="L237" s="44"/>
    </row>
    <row r="238" ht="15" customHeight="1" spans="1:12">
      <c r="A238" s="72" t="s">
        <v>311</v>
      </c>
      <c r="B238" s="24" t="s">
        <v>312</v>
      </c>
      <c r="C238" s="39" t="s">
        <v>34</v>
      </c>
      <c r="D238" s="8">
        <v>15.2</v>
      </c>
      <c r="E238" s="8">
        <v>49.122</v>
      </c>
      <c r="F238" s="8">
        <v>6.15</v>
      </c>
      <c r="G238" s="8">
        <v>7</v>
      </c>
      <c r="H238" s="8">
        <f t="shared" si="3"/>
        <v>77.472</v>
      </c>
      <c r="I238" s="44">
        <v>236</v>
      </c>
      <c r="J238" s="44">
        <f>RANK(E238,$E$3:$E$603)</f>
        <v>191</v>
      </c>
      <c r="K238" s="24">
        <v>205</v>
      </c>
      <c r="L238" s="44"/>
    </row>
    <row r="239" ht="15" customHeight="1" spans="1:12">
      <c r="A239" s="65" t="s">
        <v>313</v>
      </c>
      <c r="B239" s="65" t="s">
        <v>314</v>
      </c>
      <c r="C239" s="39" t="s">
        <v>38</v>
      </c>
      <c r="D239" s="37">
        <v>15.54</v>
      </c>
      <c r="E239" s="37">
        <v>49.518</v>
      </c>
      <c r="F239" s="37">
        <v>5.4</v>
      </c>
      <c r="G239" s="37">
        <v>7</v>
      </c>
      <c r="H239" s="8">
        <f t="shared" si="3"/>
        <v>77.458</v>
      </c>
      <c r="I239" s="44">
        <v>237</v>
      </c>
      <c r="J239" s="44">
        <f>RANK(E239,$E$3:$E$603)</f>
        <v>175</v>
      </c>
      <c r="K239" s="24">
        <v>358</v>
      </c>
      <c r="L239" s="44"/>
    </row>
    <row r="240" ht="15" customHeight="1" spans="1:12">
      <c r="A240" s="55">
        <v>2022101010430</v>
      </c>
      <c r="B240" s="44" t="s">
        <v>315</v>
      </c>
      <c r="C240" s="44" t="s">
        <v>36</v>
      </c>
      <c r="D240" s="41">
        <v>16.1</v>
      </c>
      <c r="E240" s="41">
        <v>47.358</v>
      </c>
      <c r="F240" s="41">
        <v>7.98</v>
      </c>
      <c r="G240" s="41">
        <v>6</v>
      </c>
      <c r="H240" s="8">
        <f t="shared" si="3"/>
        <v>77.438</v>
      </c>
      <c r="I240" s="44">
        <v>238</v>
      </c>
      <c r="J240" s="44">
        <f>RANK(E240,$E$3:$E$603)</f>
        <v>297</v>
      </c>
      <c r="K240" s="24">
        <v>60</v>
      </c>
      <c r="L240" s="44"/>
    </row>
    <row r="241" ht="15" customHeight="1" spans="1:12">
      <c r="A241" s="55">
        <v>2022101010510</v>
      </c>
      <c r="B241" s="44" t="s">
        <v>316</v>
      </c>
      <c r="C241" s="44" t="s">
        <v>19</v>
      </c>
      <c r="D241" s="41">
        <v>17.2</v>
      </c>
      <c r="E241" s="34">
        <v>48.432</v>
      </c>
      <c r="F241" s="41">
        <v>4.8</v>
      </c>
      <c r="G241" s="41">
        <v>7</v>
      </c>
      <c r="H241" s="8">
        <f t="shared" si="3"/>
        <v>77.432</v>
      </c>
      <c r="I241" s="44">
        <v>239</v>
      </c>
      <c r="J241" s="44">
        <f>RANK(E241,$E$3:$E$603)</f>
        <v>234</v>
      </c>
      <c r="K241" s="24">
        <v>452</v>
      </c>
      <c r="L241" s="24"/>
    </row>
    <row r="242" ht="15" customHeight="1" spans="1:12">
      <c r="A242" s="55">
        <v>2022101030135</v>
      </c>
      <c r="B242" s="44" t="s">
        <v>317</v>
      </c>
      <c r="C242" s="44" t="s">
        <v>130</v>
      </c>
      <c r="D242" s="41">
        <v>15.3</v>
      </c>
      <c r="E242" s="41">
        <v>50.106</v>
      </c>
      <c r="F242" s="41">
        <v>4.9</v>
      </c>
      <c r="G242" s="41">
        <v>7.1</v>
      </c>
      <c r="H242" s="8">
        <f t="shared" si="3"/>
        <v>77.406</v>
      </c>
      <c r="I242" s="44">
        <v>240</v>
      </c>
      <c r="J242" s="44">
        <f>RANK(E242,$E$3:$E$603)</f>
        <v>140</v>
      </c>
      <c r="K242" s="24">
        <v>432</v>
      </c>
      <c r="L242" s="24"/>
    </row>
    <row r="243" ht="15" customHeight="1" spans="1:12">
      <c r="A243" s="55">
        <v>2022101010329</v>
      </c>
      <c r="B243" s="44" t="s">
        <v>318</v>
      </c>
      <c r="C243" s="39" t="s">
        <v>77</v>
      </c>
      <c r="D243" s="41">
        <v>16.46</v>
      </c>
      <c r="E243" s="41">
        <v>48</v>
      </c>
      <c r="F243" s="41">
        <v>4.9</v>
      </c>
      <c r="G243" s="41">
        <v>8</v>
      </c>
      <c r="H243" s="8">
        <f t="shared" si="3"/>
        <v>77.36</v>
      </c>
      <c r="I243" s="44">
        <v>241</v>
      </c>
      <c r="J243" s="44">
        <f>RANK(E243,$E$3:$E$603)</f>
        <v>257</v>
      </c>
      <c r="K243" s="24">
        <v>434</v>
      </c>
      <c r="L243" s="24"/>
    </row>
    <row r="244" ht="15" customHeight="1" spans="1:12">
      <c r="A244" s="55" t="s">
        <v>319</v>
      </c>
      <c r="B244" s="61" t="s">
        <v>320</v>
      </c>
      <c r="C244" s="61" t="s">
        <v>55</v>
      </c>
      <c r="D244" s="41">
        <v>15.7</v>
      </c>
      <c r="E244" s="41">
        <v>47.76</v>
      </c>
      <c r="F244" s="41">
        <v>6.8</v>
      </c>
      <c r="G244" s="41">
        <v>7.1</v>
      </c>
      <c r="H244" s="8">
        <f t="shared" si="3"/>
        <v>77.36</v>
      </c>
      <c r="I244" s="44">
        <v>242</v>
      </c>
      <c r="J244" s="44">
        <f>RANK(E244,$E$3:$E$603)</f>
        <v>271</v>
      </c>
      <c r="K244" s="24">
        <v>147</v>
      </c>
      <c r="L244" s="24"/>
    </row>
    <row r="245" ht="15" customHeight="1" spans="1:12">
      <c r="A245" s="55">
        <v>2022101011210</v>
      </c>
      <c r="B245" s="44" t="s">
        <v>321</v>
      </c>
      <c r="C245" s="44" t="s">
        <v>22</v>
      </c>
      <c r="D245" s="41">
        <v>16.3</v>
      </c>
      <c r="E245" s="34">
        <v>48.456</v>
      </c>
      <c r="F245" s="41">
        <v>6</v>
      </c>
      <c r="G245" s="41">
        <v>6.6</v>
      </c>
      <c r="H245" s="8">
        <f t="shared" si="3"/>
        <v>77.356</v>
      </c>
      <c r="I245" s="44">
        <v>243</v>
      </c>
      <c r="J245" s="44">
        <f>RANK(E245,$E$3:$E$603)</f>
        <v>232</v>
      </c>
      <c r="K245" s="24">
        <v>228</v>
      </c>
      <c r="L245" s="24"/>
    </row>
    <row r="246" ht="15" customHeight="1" spans="1:12">
      <c r="A246" s="55" t="s">
        <v>322</v>
      </c>
      <c r="B246" s="61" t="s">
        <v>323</v>
      </c>
      <c r="C246" s="61" t="s">
        <v>55</v>
      </c>
      <c r="D246" s="41">
        <v>14.3</v>
      </c>
      <c r="E246" s="41">
        <v>49.278</v>
      </c>
      <c r="F246" s="41">
        <v>7.775</v>
      </c>
      <c r="G246" s="41">
        <v>6</v>
      </c>
      <c r="H246" s="8">
        <f t="shared" si="3"/>
        <v>77.353</v>
      </c>
      <c r="I246" s="44">
        <v>244</v>
      </c>
      <c r="J246" s="44">
        <f>RANK(E246,$E$3:$E$603)</f>
        <v>186</v>
      </c>
      <c r="K246" s="24">
        <v>71</v>
      </c>
      <c r="L246" s="24"/>
    </row>
    <row r="247" ht="15" customHeight="1" spans="1:12">
      <c r="A247" s="56" t="s">
        <v>324</v>
      </c>
      <c r="B247" s="24" t="s">
        <v>325</v>
      </c>
      <c r="C247" s="60" t="s">
        <v>41</v>
      </c>
      <c r="D247" s="8">
        <v>14.74</v>
      </c>
      <c r="E247" s="8">
        <v>49.41</v>
      </c>
      <c r="F247" s="8">
        <v>6.15</v>
      </c>
      <c r="G247" s="8">
        <v>7</v>
      </c>
      <c r="H247" s="8">
        <f t="shared" si="3"/>
        <v>77.3</v>
      </c>
      <c r="I247" s="44">
        <v>245</v>
      </c>
      <c r="J247" s="44">
        <f>RANK(E247,$E$3:$E$603)</f>
        <v>179</v>
      </c>
      <c r="K247" s="24">
        <v>204</v>
      </c>
      <c r="L247" s="24"/>
    </row>
    <row r="248" ht="15" customHeight="1" spans="1:12">
      <c r="A248" s="55">
        <v>2022101010827</v>
      </c>
      <c r="B248" s="44" t="s">
        <v>326</v>
      </c>
      <c r="C248" s="44" t="s">
        <v>66</v>
      </c>
      <c r="D248" s="41">
        <v>15.3</v>
      </c>
      <c r="E248" s="41">
        <v>51</v>
      </c>
      <c r="F248" s="41">
        <v>4.5</v>
      </c>
      <c r="G248" s="41">
        <v>6.5</v>
      </c>
      <c r="H248" s="8">
        <f t="shared" si="3"/>
        <v>77.3</v>
      </c>
      <c r="I248" s="44">
        <v>246</v>
      </c>
      <c r="J248" s="44">
        <f>RANK(E248,$E$3:$E$603)</f>
        <v>91</v>
      </c>
      <c r="K248" s="50">
        <v>538</v>
      </c>
      <c r="L248" s="24"/>
    </row>
    <row r="249" ht="15" customHeight="1" spans="1:12">
      <c r="A249" s="56" t="s">
        <v>327</v>
      </c>
      <c r="B249" s="24" t="s">
        <v>328</v>
      </c>
      <c r="C249" s="60" t="s">
        <v>41</v>
      </c>
      <c r="D249" s="8">
        <v>14.94</v>
      </c>
      <c r="E249" s="8">
        <v>50.28</v>
      </c>
      <c r="F249" s="8">
        <v>6.05</v>
      </c>
      <c r="G249" s="8">
        <v>6</v>
      </c>
      <c r="H249" s="8">
        <f t="shared" si="3"/>
        <v>77.27</v>
      </c>
      <c r="I249" s="44">
        <v>247</v>
      </c>
      <c r="J249" s="44">
        <f>RANK(E249,$E$3:$E$603)</f>
        <v>133</v>
      </c>
      <c r="K249" s="24">
        <v>221</v>
      </c>
      <c r="L249" s="24"/>
    </row>
    <row r="250" ht="15" customHeight="1" spans="1:12">
      <c r="A250" s="55">
        <v>2022101010826</v>
      </c>
      <c r="B250" s="44" t="s">
        <v>329</v>
      </c>
      <c r="C250" s="44" t="s">
        <v>66</v>
      </c>
      <c r="D250" s="41">
        <v>17.8</v>
      </c>
      <c r="E250" s="41">
        <v>46.968</v>
      </c>
      <c r="F250" s="41">
        <v>5.5</v>
      </c>
      <c r="G250" s="41">
        <v>7</v>
      </c>
      <c r="H250" s="8">
        <f t="shared" si="3"/>
        <v>77.268</v>
      </c>
      <c r="I250" s="44">
        <v>248</v>
      </c>
      <c r="J250" s="44">
        <f>RANK(E250,$E$3:$E$603)</f>
        <v>321</v>
      </c>
      <c r="K250" s="24">
        <v>332</v>
      </c>
      <c r="L250" s="24"/>
    </row>
    <row r="251" ht="15" customHeight="1" spans="1:12">
      <c r="A251" s="55" t="s">
        <v>330</v>
      </c>
      <c r="B251" s="61" t="s">
        <v>331</v>
      </c>
      <c r="C251" s="61" t="s">
        <v>55</v>
      </c>
      <c r="D251" s="41">
        <v>16.3</v>
      </c>
      <c r="E251" s="41">
        <v>47.268</v>
      </c>
      <c r="F251" s="41">
        <v>7.65</v>
      </c>
      <c r="G251" s="41">
        <v>6</v>
      </c>
      <c r="H251" s="8">
        <f t="shared" si="3"/>
        <v>77.218</v>
      </c>
      <c r="I251" s="44">
        <v>249</v>
      </c>
      <c r="J251" s="44">
        <f>RANK(E251,$E$3:$E$603)</f>
        <v>304</v>
      </c>
      <c r="K251" s="24">
        <v>77</v>
      </c>
      <c r="L251" s="24"/>
    </row>
    <row r="252" ht="15" customHeight="1" spans="1:12">
      <c r="A252" s="64">
        <v>2022101011002</v>
      </c>
      <c r="B252" s="27" t="s">
        <v>332</v>
      </c>
      <c r="C252" s="27" t="s">
        <v>17</v>
      </c>
      <c r="D252" s="29">
        <v>14.9</v>
      </c>
      <c r="E252" s="29">
        <v>51.12</v>
      </c>
      <c r="F252" s="29">
        <v>5.1</v>
      </c>
      <c r="G252" s="29">
        <v>6</v>
      </c>
      <c r="H252" s="8">
        <f t="shared" si="3"/>
        <v>77.12</v>
      </c>
      <c r="I252" s="44">
        <v>250</v>
      </c>
      <c r="J252" s="44">
        <f>RANK(E252,$E$3:$E$603)</f>
        <v>86</v>
      </c>
      <c r="K252" s="50">
        <v>397</v>
      </c>
      <c r="L252" s="24"/>
    </row>
    <row r="253" ht="15" customHeight="1" spans="1:12">
      <c r="A253" s="55">
        <v>2022101010436</v>
      </c>
      <c r="B253" s="44" t="s">
        <v>333</v>
      </c>
      <c r="C253" s="44" t="s">
        <v>36</v>
      </c>
      <c r="D253" s="41">
        <v>15.1</v>
      </c>
      <c r="E253" s="41">
        <v>50.616</v>
      </c>
      <c r="F253" s="41">
        <v>5.4</v>
      </c>
      <c r="G253" s="41">
        <v>6</v>
      </c>
      <c r="H253" s="8">
        <f t="shared" si="3"/>
        <v>77.116</v>
      </c>
      <c r="I253" s="44">
        <v>251</v>
      </c>
      <c r="J253" s="44">
        <f>RANK(E253,$E$3:$E$603)</f>
        <v>113</v>
      </c>
      <c r="K253" s="50">
        <v>356</v>
      </c>
      <c r="L253" s="24"/>
    </row>
    <row r="254" ht="15" customHeight="1" spans="1:12">
      <c r="A254" s="55" t="s">
        <v>334</v>
      </c>
      <c r="B254" s="61" t="s">
        <v>335</v>
      </c>
      <c r="C254" s="61" t="s">
        <v>55</v>
      </c>
      <c r="D254" s="41">
        <v>15.2</v>
      </c>
      <c r="E254" s="41">
        <v>50.406</v>
      </c>
      <c r="F254" s="41">
        <v>5.5</v>
      </c>
      <c r="G254" s="41">
        <v>6</v>
      </c>
      <c r="H254" s="8">
        <f t="shared" si="3"/>
        <v>77.106</v>
      </c>
      <c r="I254" s="44">
        <v>252</v>
      </c>
      <c r="J254" s="44">
        <f>RANK(E254,$E$3:$E$603)</f>
        <v>126</v>
      </c>
      <c r="K254" s="50">
        <v>326</v>
      </c>
      <c r="L254" s="24"/>
    </row>
    <row r="255" ht="15" customHeight="1" spans="1:12">
      <c r="A255" s="55">
        <v>2022101030121</v>
      </c>
      <c r="B255" s="44" t="s">
        <v>336</v>
      </c>
      <c r="C255" s="44" t="s">
        <v>130</v>
      </c>
      <c r="D255" s="41">
        <v>15.98</v>
      </c>
      <c r="E255" s="41">
        <v>49.038</v>
      </c>
      <c r="F255" s="41">
        <v>6</v>
      </c>
      <c r="G255" s="41">
        <v>6</v>
      </c>
      <c r="H255" s="8">
        <f t="shared" si="3"/>
        <v>77.018</v>
      </c>
      <c r="I255" s="44">
        <v>253</v>
      </c>
      <c r="J255" s="44">
        <f>RANK(E255,$E$3:$E$603)</f>
        <v>196</v>
      </c>
      <c r="K255" s="24">
        <v>227</v>
      </c>
      <c r="L255" s="24"/>
    </row>
    <row r="256" ht="15" customHeight="1" spans="1:12">
      <c r="A256" s="55">
        <v>2022101010210</v>
      </c>
      <c r="B256" s="44" t="s">
        <v>337</v>
      </c>
      <c r="C256" s="39" t="s">
        <v>69</v>
      </c>
      <c r="D256" s="41">
        <v>17.4</v>
      </c>
      <c r="E256" s="41">
        <v>46.67</v>
      </c>
      <c r="F256" s="41">
        <v>4.8</v>
      </c>
      <c r="G256" s="41">
        <v>8.1</v>
      </c>
      <c r="H256" s="8">
        <f t="shared" si="3"/>
        <v>76.97</v>
      </c>
      <c r="I256" s="44">
        <v>254</v>
      </c>
      <c r="J256" s="44">
        <f>RANK(E256,$E$3:$E$603)</f>
        <v>343</v>
      </c>
      <c r="K256" s="24">
        <v>454</v>
      </c>
      <c r="L256" s="24"/>
    </row>
    <row r="257" ht="15" customHeight="1" spans="1:12">
      <c r="A257" s="56" t="s">
        <v>338</v>
      </c>
      <c r="B257" s="24" t="s">
        <v>339</v>
      </c>
      <c r="C257" s="60" t="s">
        <v>41</v>
      </c>
      <c r="D257" s="8">
        <v>17.59</v>
      </c>
      <c r="E257" s="8">
        <v>44.868</v>
      </c>
      <c r="F257" s="8">
        <v>6</v>
      </c>
      <c r="G257" s="8">
        <v>8.5</v>
      </c>
      <c r="H257" s="8">
        <f t="shared" si="3"/>
        <v>76.958</v>
      </c>
      <c r="I257" s="44">
        <v>255</v>
      </c>
      <c r="J257" s="44">
        <f>RANK(E257,$E$3:$E$603)</f>
        <v>423</v>
      </c>
      <c r="K257" s="24">
        <v>232</v>
      </c>
      <c r="L257" s="44"/>
    </row>
    <row r="258" ht="15" customHeight="1" spans="1:12">
      <c r="A258" s="55" t="s">
        <v>340</v>
      </c>
      <c r="B258" s="61" t="s">
        <v>341</v>
      </c>
      <c r="C258" s="61" t="s">
        <v>55</v>
      </c>
      <c r="D258" s="41">
        <v>15.7</v>
      </c>
      <c r="E258" s="41">
        <v>48.102</v>
      </c>
      <c r="F258" s="41">
        <v>7.15</v>
      </c>
      <c r="G258" s="41">
        <v>6</v>
      </c>
      <c r="H258" s="8">
        <f t="shared" si="3"/>
        <v>76.952</v>
      </c>
      <c r="I258" s="44">
        <v>256</v>
      </c>
      <c r="J258" s="44">
        <f>RANK(E258,$E$3:$E$603)</f>
        <v>253</v>
      </c>
      <c r="K258" s="24">
        <v>115</v>
      </c>
      <c r="L258" s="44"/>
    </row>
    <row r="259" ht="15" customHeight="1" spans="1:12">
      <c r="A259" s="55">
        <v>2022101011326</v>
      </c>
      <c r="B259" s="44" t="s">
        <v>342</v>
      </c>
      <c r="C259" s="44" t="s">
        <v>14</v>
      </c>
      <c r="D259" s="41">
        <v>15.4</v>
      </c>
      <c r="E259" s="41">
        <v>47.154</v>
      </c>
      <c r="F259" s="41">
        <v>7.35</v>
      </c>
      <c r="G259" s="41">
        <v>7</v>
      </c>
      <c r="H259" s="8">
        <f t="shared" ref="H259:H322" si="4">(D259+E259+F259+G259)</f>
        <v>76.904</v>
      </c>
      <c r="I259" s="44">
        <v>257</v>
      </c>
      <c r="J259" s="44">
        <f>RANK(E259,$E$3:$E$603)</f>
        <v>308</v>
      </c>
      <c r="K259" s="24">
        <v>101</v>
      </c>
      <c r="L259" s="44"/>
    </row>
    <row r="260" ht="15" customHeight="1" spans="1:12">
      <c r="A260" s="62" t="s">
        <v>343</v>
      </c>
      <c r="B260" s="39" t="s">
        <v>344</v>
      </c>
      <c r="C260" s="39" t="s">
        <v>25</v>
      </c>
      <c r="D260" s="41">
        <v>16.2</v>
      </c>
      <c r="E260" s="41">
        <v>47.892</v>
      </c>
      <c r="F260" s="41">
        <v>5.8</v>
      </c>
      <c r="G260" s="41">
        <v>7</v>
      </c>
      <c r="H260" s="8">
        <f t="shared" si="4"/>
        <v>76.892</v>
      </c>
      <c r="I260" s="44">
        <v>258</v>
      </c>
      <c r="J260" s="44">
        <f>RANK(E260,$E$3:$E$603)</f>
        <v>262</v>
      </c>
      <c r="K260" s="24">
        <v>270</v>
      </c>
      <c r="L260" s="44"/>
    </row>
    <row r="261" ht="15" customHeight="1" spans="1:12">
      <c r="A261" s="62" t="s">
        <v>345</v>
      </c>
      <c r="B261" s="39" t="s">
        <v>346</v>
      </c>
      <c r="C261" s="39" t="s">
        <v>25</v>
      </c>
      <c r="D261" s="41">
        <v>15.94</v>
      </c>
      <c r="E261" s="41">
        <v>46.944</v>
      </c>
      <c r="F261" s="41">
        <v>6.4</v>
      </c>
      <c r="G261" s="41">
        <v>7.6</v>
      </c>
      <c r="H261" s="8">
        <f t="shared" si="4"/>
        <v>76.884</v>
      </c>
      <c r="I261" s="44">
        <v>259</v>
      </c>
      <c r="J261" s="44">
        <f>RANK(E261,$E$3:$E$603)</f>
        <v>322</v>
      </c>
      <c r="K261" s="24">
        <v>181</v>
      </c>
      <c r="L261" s="44"/>
    </row>
    <row r="262" ht="15" customHeight="1" spans="1:12">
      <c r="A262" s="57" t="s">
        <v>347</v>
      </c>
      <c r="B262" s="58" t="s">
        <v>348</v>
      </c>
      <c r="C262" s="39" t="s">
        <v>34</v>
      </c>
      <c r="D262" s="8">
        <v>16.3</v>
      </c>
      <c r="E262" s="8">
        <v>49.008</v>
      </c>
      <c r="F262" s="8">
        <v>4.5</v>
      </c>
      <c r="G262" s="8">
        <v>7</v>
      </c>
      <c r="H262" s="8">
        <f t="shared" si="4"/>
        <v>76.808</v>
      </c>
      <c r="I262" s="44">
        <v>260</v>
      </c>
      <c r="J262" s="44">
        <f>RANK(E262,$E$3:$E$603)</f>
        <v>199</v>
      </c>
      <c r="K262" s="24">
        <v>539</v>
      </c>
      <c r="L262" s="44"/>
    </row>
    <row r="263" ht="15" customHeight="1" spans="1:12">
      <c r="A263" s="55" t="s">
        <v>349</v>
      </c>
      <c r="B263" s="61" t="s">
        <v>350</v>
      </c>
      <c r="C263" s="61" t="s">
        <v>55</v>
      </c>
      <c r="D263" s="41">
        <v>14.9</v>
      </c>
      <c r="E263" s="41">
        <v>47.034</v>
      </c>
      <c r="F263" s="41">
        <v>7.83</v>
      </c>
      <c r="G263" s="41">
        <v>7</v>
      </c>
      <c r="H263" s="8">
        <f t="shared" si="4"/>
        <v>76.764</v>
      </c>
      <c r="I263" s="44">
        <v>261</v>
      </c>
      <c r="J263" s="44">
        <f>RANK(E263,$E$3:$E$603)</f>
        <v>317</v>
      </c>
      <c r="K263" s="24">
        <v>67</v>
      </c>
      <c r="L263" s="44"/>
    </row>
    <row r="264" ht="15" customHeight="1" spans="1:12">
      <c r="A264" s="71" t="s">
        <v>351</v>
      </c>
      <c r="B264" s="39" t="s">
        <v>352</v>
      </c>
      <c r="C264" s="39" t="s">
        <v>27</v>
      </c>
      <c r="D264" s="41">
        <v>17.3</v>
      </c>
      <c r="E264" s="63">
        <v>47.244</v>
      </c>
      <c r="F264" s="41">
        <v>4.7</v>
      </c>
      <c r="G264" s="41">
        <v>7.5</v>
      </c>
      <c r="H264" s="8">
        <f t="shared" si="4"/>
        <v>76.744</v>
      </c>
      <c r="I264" s="44">
        <v>262</v>
      </c>
      <c r="J264" s="44">
        <f>RANK(E264,$E$3:$E$603)</f>
        <v>305</v>
      </c>
      <c r="K264" s="24">
        <v>492</v>
      </c>
      <c r="L264" s="44"/>
    </row>
    <row r="265" ht="15" customHeight="1" spans="1:12">
      <c r="A265" s="55" t="s">
        <v>353</v>
      </c>
      <c r="B265" s="61" t="s">
        <v>354</v>
      </c>
      <c r="C265" s="61" t="s">
        <v>55</v>
      </c>
      <c r="D265" s="41">
        <v>14.3</v>
      </c>
      <c r="E265" s="41">
        <v>50.184</v>
      </c>
      <c r="F265" s="41">
        <v>6.25</v>
      </c>
      <c r="G265" s="41">
        <v>6</v>
      </c>
      <c r="H265" s="8">
        <f t="shared" si="4"/>
        <v>76.734</v>
      </c>
      <c r="I265" s="44">
        <v>263</v>
      </c>
      <c r="J265" s="44">
        <f>RANK(E265,$E$3:$E$603)</f>
        <v>137</v>
      </c>
      <c r="K265" s="24">
        <v>195</v>
      </c>
      <c r="L265" s="24"/>
    </row>
    <row r="266" ht="15" customHeight="1" spans="1:12">
      <c r="A266" s="56" t="s">
        <v>355</v>
      </c>
      <c r="B266" s="24" t="s">
        <v>356</v>
      </c>
      <c r="C266" s="60" t="s">
        <v>41</v>
      </c>
      <c r="D266" s="8">
        <v>14.82</v>
      </c>
      <c r="E266" s="8">
        <v>49.212</v>
      </c>
      <c r="F266" s="8">
        <v>4.7</v>
      </c>
      <c r="G266" s="8">
        <v>8</v>
      </c>
      <c r="H266" s="8">
        <f t="shared" si="4"/>
        <v>76.732</v>
      </c>
      <c r="I266" s="44">
        <v>264</v>
      </c>
      <c r="J266" s="44">
        <f>RANK(E266,$E$3:$E$603)</f>
        <v>187</v>
      </c>
      <c r="K266" s="24">
        <v>476</v>
      </c>
      <c r="L266" s="44"/>
    </row>
    <row r="267" ht="15" customHeight="1" spans="1:12">
      <c r="A267" s="56" t="s">
        <v>357</v>
      </c>
      <c r="B267" s="24" t="s">
        <v>358</v>
      </c>
      <c r="C267" s="39" t="s">
        <v>31</v>
      </c>
      <c r="D267" s="29">
        <v>17.92</v>
      </c>
      <c r="E267" s="29">
        <v>45.906</v>
      </c>
      <c r="F267" s="29">
        <v>6.9</v>
      </c>
      <c r="G267" s="29">
        <v>6</v>
      </c>
      <c r="H267" s="8">
        <f t="shared" si="4"/>
        <v>76.726</v>
      </c>
      <c r="I267" s="44">
        <v>265</v>
      </c>
      <c r="J267" s="44">
        <f>RANK(E267,$E$3:$E$603)</f>
        <v>375</v>
      </c>
      <c r="K267" s="24">
        <v>141</v>
      </c>
      <c r="L267" s="44"/>
    </row>
    <row r="268" ht="15" customHeight="1" spans="1:12">
      <c r="A268" s="55">
        <v>2022101010812</v>
      </c>
      <c r="B268" s="44" t="s">
        <v>359</v>
      </c>
      <c r="C268" s="44" t="s">
        <v>66</v>
      </c>
      <c r="D268" s="41">
        <v>16</v>
      </c>
      <c r="E268" s="41">
        <v>46.446</v>
      </c>
      <c r="F268" s="41">
        <v>7.25</v>
      </c>
      <c r="G268" s="41">
        <v>7</v>
      </c>
      <c r="H268" s="8">
        <f t="shared" si="4"/>
        <v>76.696</v>
      </c>
      <c r="I268" s="44">
        <v>266</v>
      </c>
      <c r="J268" s="44">
        <f>RANK(E268,$E$3:$E$603)</f>
        <v>356</v>
      </c>
      <c r="K268" s="24">
        <v>109</v>
      </c>
      <c r="L268" s="44"/>
    </row>
    <row r="269" ht="15" customHeight="1" spans="1:12">
      <c r="A269" s="56" t="s">
        <v>360</v>
      </c>
      <c r="B269" s="24" t="s">
        <v>361</v>
      </c>
      <c r="C269" s="39" t="s">
        <v>31</v>
      </c>
      <c r="D269" s="29">
        <v>16.75</v>
      </c>
      <c r="E269" s="29">
        <v>44.694</v>
      </c>
      <c r="F269" s="29">
        <v>8.2</v>
      </c>
      <c r="G269" s="29">
        <v>7</v>
      </c>
      <c r="H269" s="8">
        <f t="shared" si="4"/>
        <v>76.644</v>
      </c>
      <c r="I269" s="44">
        <v>267</v>
      </c>
      <c r="J269" s="44">
        <f>RANK(E269,$E$3:$E$603)</f>
        <v>429</v>
      </c>
      <c r="K269" s="24">
        <v>53</v>
      </c>
      <c r="L269" s="44"/>
    </row>
    <row r="270" ht="15" customHeight="1" spans="1:12">
      <c r="A270" s="56" t="s">
        <v>362</v>
      </c>
      <c r="B270" s="24" t="s">
        <v>363</v>
      </c>
      <c r="C270" s="60" t="s">
        <v>41</v>
      </c>
      <c r="D270" s="8">
        <v>17.3</v>
      </c>
      <c r="E270" s="8">
        <v>47.142</v>
      </c>
      <c r="F270" s="8">
        <v>5.2</v>
      </c>
      <c r="G270" s="8">
        <v>7</v>
      </c>
      <c r="H270" s="8">
        <f t="shared" si="4"/>
        <v>76.642</v>
      </c>
      <c r="I270" s="44">
        <v>268</v>
      </c>
      <c r="J270" s="44">
        <f>RANK(E270,$E$3:$E$603)</f>
        <v>309</v>
      </c>
      <c r="K270" s="24">
        <v>387</v>
      </c>
      <c r="L270" s="44"/>
    </row>
    <row r="271" ht="15" customHeight="1" spans="1:12">
      <c r="A271" s="56" t="s">
        <v>364</v>
      </c>
      <c r="B271" s="24" t="s">
        <v>365</v>
      </c>
      <c r="C271" s="39" t="s">
        <v>31</v>
      </c>
      <c r="D271" s="29">
        <v>16.92</v>
      </c>
      <c r="E271" s="29">
        <v>46.812</v>
      </c>
      <c r="F271" s="29">
        <v>5.9</v>
      </c>
      <c r="G271" s="29">
        <v>7</v>
      </c>
      <c r="H271" s="8">
        <f t="shared" si="4"/>
        <v>76.632</v>
      </c>
      <c r="I271" s="44">
        <v>269</v>
      </c>
      <c r="J271" s="44">
        <f>RANK(E271,$E$3:$E$603)</f>
        <v>331</v>
      </c>
      <c r="K271" s="24">
        <v>248</v>
      </c>
      <c r="L271" s="44"/>
    </row>
    <row r="272" ht="15" customHeight="1" spans="1:12">
      <c r="A272" s="55">
        <v>180107740109</v>
      </c>
      <c r="B272" s="44" t="s">
        <v>366</v>
      </c>
      <c r="C272" s="44" t="s">
        <v>36</v>
      </c>
      <c r="D272" s="41">
        <v>17.12</v>
      </c>
      <c r="E272" s="41">
        <v>44.6</v>
      </c>
      <c r="F272" s="41">
        <v>6.4</v>
      </c>
      <c r="G272" s="41">
        <v>8.5</v>
      </c>
      <c r="H272" s="8">
        <f t="shared" si="4"/>
        <v>76.62</v>
      </c>
      <c r="I272" s="44">
        <v>270</v>
      </c>
      <c r="J272" s="44">
        <f>RANK(E272,$E$3:$E$603)</f>
        <v>431</v>
      </c>
      <c r="K272" s="24">
        <v>184</v>
      </c>
      <c r="L272" s="44"/>
    </row>
    <row r="273" ht="15" customHeight="1" spans="1:12">
      <c r="A273" s="64">
        <v>2022101011011</v>
      </c>
      <c r="B273" s="27" t="s">
        <v>367</v>
      </c>
      <c r="C273" s="27" t="s">
        <v>17</v>
      </c>
      <c r="D273" s="29">
        <v>15.6</v>
      </c>
      <c r="E273" s="29">
        <v>50.298</v>
      </c>
      <c r="F273" s="29">
        <v>4.7</v>
      </c>
      <c r="G273" s="29">
        <v>6</v>
      </c>
      <c r="H273" s="8">
        <f t="shared" si="4"/>
        <v>76.598</v>
      </c>
      <c r="I273" s="44">
        <v>271</v>
      </c>
      <c r="J273" s="44">
        <f>RANK(E273,$E$3:$E$603)</f>
        <v>132</v>
      </c>
      <c r="K273" s="24">
        <v>473</v>
      </c>
      <c r="L273" s="24"/>
    </row>
    <row r="274" ht="15" customHeight="1" spans="1:12">
      <c r="A274" s="55">
        <v>2022101010421</v>
      </c>
      <c r="B274" s="44" t="s">
        <v>368</v>
      </c>
      <c r="C274" s="44" t="s">
        <v>36</v>
      </c>
      <c r="D274" s="41">
        <v>16.2</v>
      </c>
      <c r="E274" s="41">
        <v>46.83</v>
      </c>
      <c r="F274" s="41">
        <v>6.4</v>
      </c>
      <c r="G274" s="41">
        <v>7.15</v>
      </c>
      <c r="H274" s="8">
        <f t="shared" si="4"/>
        <v>76.58</v>
      </c>
      <c r="I274" s="44">
        <v>272</v>
      </c>
      <c r="J274" s="44">
        <f>RANK(E274,$E$3:$E$603)</f>
        <v>329</v>
      </c>
      <c r="K274" s="24">
        <v>182</v>
      </c>
      <c r="L274" s="44"/>
    </row>
    <row r="275" ht="15" customHeight="1" spans="1:12">
      <c r="A275" s="65" t="s">
        <v>369</v>
      </c>
      <c r="B275" s="65" t="s">
        <v>370</v>
      </c>
      <c r="C275" s="39" t="s">
        <v>38</v>
      </c>
      <c r="D275" s="37">
        <v>16.6</v>
      </c>
      <c r="E275" s="37">
        <v>49.08</v>
      </c>
      <c r="F275" s="37">
        <v>4.8</v>
      </c>
      <c r="G275" s="37">
        <v>6</v>
      </c>
      <c r="H275" s="8">
        <f t="shared" si="4"/>
        <v>76.48</v>
      </c>
      <c r="I275" s="44">
        <v>273</v>
      </c>
      <c r="J275" s="44">
        <f>RANK(E275,$E$3:$E$603)</f>
        <v>193</v>
      </c>
      <c r="K275" s="24">
        <v>449</v>
      </c>
      <c r="L275" s="44"/>
    </row>
    <row r="276" ht="15" customHeight="1" spans="1:12">
      <c r="A276" s="55">
        <v>2022101010833</v>
      </c>
      <c r="B276" s="44" t="s">
        <v>371</v>
      </c>
      <c r="C276" s="44" t="s">
        <v>66</v>
      </c>
      <c r="D276" s="41">
        <v>15.6</v>
      </c>
      <c r="E276" s="41">
        <v>49.812</v>
      </c>
      <c r="F276" s="41">
        <v>5</v>
      </c>
      <c r="G276" s="41">
        <v>6</v>
      </c>
      <c r="H276" s="8">
        <f t="shared" si="4"/>
        <v>76.412</v>
      </c>
      <c r="I276" s="44">
        <v>274</v>
      </c>
      <c r="J276" s="44">
        <f>RANK(E276,$E$3:$E$603)</f>
        <v>163</v>
      </c>
      <c r="K276" s="24">
        <v>413</v>
      </c>
      <c r="L276" s="44"/>
    </row>
    <row r="277" ht="15" customHeight="1" spans="1:12">
      <c r="A277" s="55">
        <v>2022101010336</v>
      </c>
      <c r="B277" s="44" t="s">
        <v>372</v>
      </c>
      <c r="C277" s="39" t="s">
        <v>77</v>
      </c>
      <c r="D277" s="41">
        <v>15.5</v>
      </c>
      <c r="E277" s="41">
        <v>47.77</v>
      </c>
      <c r="F277" s="41">
        <v>6.1</v>
      </c>
      <c r="G277" s="41">
        <v>7</v>
      </c>
      <c r="H277" s="8">
        <f t="shared" si="4"/>
        <v>76.37</v>
      </c>
      <c r="I277" s="44">
        <v>275</v>
      </c>
      <c r="J277" s="44">
        <f>RANK(E277,$E$3:$E$603)</f>
        <v>270</v>
      </c>
      <c r="K277" s="24">
        <v>213</v>
      </c>
      <c r="L277" s="44"/>
    </row>
    <row r="278" ht="15" customHeight="1" spans="1:12">
      <c r="A278" s="55">
        <v>2022101011215</v>
      </c>
      <c r="B278" s="44" t="s">
        <v>373</v>
      </c>
      <c r="C278" s="44" t="s">
        <v>22</v>
      </c>
      <c r="D278" s="41">
        <v>15</v>
      </c>
      <c r="E278" s="34">
        <v>46.836</v>
      </c>
      <c r="F278" s="41">
        <v>7.5</v>
      </c>
      <c r="G278" s="41">
        <v>7</v>
      </c>
      <c r="H278" s="8">
        <f t="shared" si="4"/>
        <v>76.336</v>
      </c>
      <c r="I278" s="44">
        <v>276</v>
      </c>
      <c r="J278" s="44">
        <f>RANK(E278,$E$3:$E$603)</f>
        <v>327</v>
      </c>
      <c r="K278" s="24">
        <v>87</v>
      </c>
      <c r="L278" s="44"/>
    </row>
    <row r="279" ht="15" customHeight="1" spans="1:12">
      <c r="A279" s="71" t="s">
        <v>374</v>
      </c>
      <c r="B279" s="39" t="s">
        <v>375</v>
      </c>
      <c r="C279" s="39" t="s">
        <v>27</v>
      </c>
      <c r="D279" s="41">
        <v>15.9</v>
      </c>
      <c r="E279" s="63">
        <v>47.694</v>
      </c>
      <c r="F279" s="41">
        <v>5.7</v>
      </c>
      <c r="G279" s="41">
        <v>7</v>
      </c>
      <c r="H279" s="8">
        <f t="shared" si="4"/>
        <v>76.294</v>
      </c>
      <c r="I279" s="44">
        <v>277</v>
      </c>
      <c r="J279" s="44">
        <f>RANK(E279,$E$3:$E$603)</f>
        <v>277</v>
      </c>
      <c r="K279" s="24">
        <v>281</v>
      </c>
      <c r="L279" s="44"/>
    </row>
    <row r="280" ht="15" customHeight="1" spans="1:12">
      <c r="A280" s="55">
        <v>2022101011313</v>
      </c>
      <c r="B280" s="44" t="s">
        <v>376</v>
      </c>
      <c r="C280" s="44" t="s">
        <v>14</v>
      </c>
      <c r="D280" s="41">
        <v>16.1</v>
      </c>
      <c r="E280" s="41">
        <v>47.574</v>
      </c>
      <c r="F280" s="41">
        <v>6.6</v>
      </c>
      <c r="G280" s="41">
        <v>6</v>
      </c>
      <c r="H280" s="8">
        <f t="shared" si="4"/>
        <v>76.274</v>
      </c>
      <c r="I280" s="44">
        <v>278</v>
      </c>
      <c r="J280" s="44">
        <f>RANK(E280,$E$3:$E$603)</f>
        <v>284</v>
      </c>
      <c r="K280" s="24">
        <v>158</v>
      </c>
      <c r="L280" s="44"/>
    </row>
    <row r="281" ht="15" customHeight="1" spans="1:12">
      <c r="A281" s="55">
        <v>2022101010322</v>
      </c>
      <c r="B281" s="44" t="s">
        <v>377</v>
      </c>
      <c r="C281" s="39" t="s">
        <v>77</v>
      </c>
      <c r="D281" s="41">
        <v>15.05</v>
      </c>
      <c r="E281" s="41">
        <v>48.74</v>
      </c>
      <c r="F281" s="41">
        <v>5.4</v>
      </c>
      <c r="G281" s="41">
        <v>7</v>
      </c>
      <c r="H281" s="8">
        <f t="shared" si="4"/>
        <v>76.19</v>
      </c>
      <c r="I281" s="44">
        <v>279</v>
      </c>
      <c r="J281" s="44">
        <f>RANK(E281,$E$3:$E$603)</f>
        <v>216</v>
      </c>
      <c r="K281" s="24">
        <v>360</v>
      </c>
      <c r="L281" s="44"/>
    </row>
    <row r="282" ht="15" customHeight="1" spans="1:12">
      <c r="A282" s="55">
        <v>2022101011222</v>
      </c>
      <c r="B282" s="44" t="s">
        <v>378</v>
      </c>
      <c r="C282" s="44" t="s">
        <v>22</v>
      </c>
      <c r="D282" s="41">
        <v>14.6</v>
      </c>
      <c r="E282" s="34">
        <v>50.382</v>
      </c>
      <c r="F282" s="41">
        <v>5.2</v>
      </c>
      <c r="G282" s="41">
        <v>6</v>
      </c>
      <c r="H282" s="8">
        <f t="shared" si="4"/>
        <v>76.182</v>
      </c>
      <c r="I282" s="44">
        <v>280</v>
      </c>
      <c r="J282" s="44">
        <f>RANK(E282,$E$3:$E$603)</f>
        <v>128</v>
      </c>
      <c r="K282" s="50">
        <v>380</v>
      </c>
      <c r="L282" s="24"/>
    </row>
    <row r="283" ht="15" customHeight="1" spans="1:12">
      <c r="A283" s="57" t="s">
        <v>379</v>
      </c>
      <c r="B283" s="58" t="s">
        <v>380</v>
      </c>
      <c r="C283" s="39" t="s">
        <v>34</v>
      </c>
      <c r="D283" s="8">
        <v>14.18</v>
      </c>
      <c r="E283" s="8">
        <v>49.062</v>
      </c>
      <c r="F283" s="8">
        <v>5.9</v>
      </c>
      <c r="G283" s="8">
        <v>7</v>
      </c>
      <c r="H283" s="8">
        <f t="shared" si="4"/>
        <v>76.142</v>
      </c>
      <c r="I283" s="44">
        <v>281</v>
      </c>
      <c r="J283" s="44">
        <f>RANK(E283,$E$3:$E$603)</f>
        <v>194</v>
      </c>
      <c r="K283" s="24">
        <v>245</v>
      </c>
      <c r="L283" s="44"/>
    </row>
    <row r="284" ht="15" customHeight="1" spans="1:12">
      <c r="A284" s="56" t="s">
        <v>381</v>
      </c>
      <c r="B284" s="24" t="s">
        <v>382</v>
      </c>
      <c r="C284" s="39" t="s">
        <v>31</v>
      </c>
      <c r="D284" s="29">
        <v>14.5</v>
      </c>
      <c r="E284" s="29">
        <v>49.314</v>
      </c>
      <c r="F284" s="29">
        <v>6.3</v>
      </c>
      <c r="G284" s="29">
        <v>6</v>
      </c>
      <c r="H284" s="8">
        <f t="shared" si="4"/>
        <v>76.114</v>
      </c>
      <c r="I284" s="44">
        <v>282</v>
      </c>
      <c r="J284" s="44">
        <f>RANK(E284,$E$3:$E$603)</f>
        <v>184</v>
      </c>
      <c r="K284" s="24">
        <v>189</v>
      </c>
      <c r="L284" s="44"/>
    </row>
    <row r="285" ht="15" customHeight="1" spans="1:12">
      <c r="A285" s="55">
        <v>2022101030134</v>
      </c>
      <c r="B285" s="44" t="s">
        <v>383</v>
      </c>
      <c r="C285" s="44" t="s">
        <v>130</v>
      </c>
      <c r="D285" s="41">
        <v>14.7</v>
      </c>
      <c r="E285" s="41">
        <v>49.68</v>
      </c>
      <c r="F285" s="41">
        <v>4.7</v>
      </c>
      <c r="G285" s="41">
        <v>7</v>
      </c>
      <c r="H285" s="8">
        <f t="shared" si="4"/>
        <v>76.08</v>
      </c>
      <c r="I285" s="44">
        <v>283</v>
      </c>
      <c r="J285" s="44">
        <f>RANK(E285,$E$3:$E$603)</f>
        <v>170</v>
      </c>
      <c r="K285" s="24">
        <v>474</v>
      </c>
      <c r="L285" s="44"/>
    </row>
    <row r="286" ht="15" customHeight="1" spans="1:12">
      <c r="A286" s="56" t="s">
        <v>384</v>
      </c>
      <c r="B286" s="24" t="s">
        <v>385</v>
      </c>
      <c r="C286" s="39" t="s">
        <v>31</v>
      </c>
      <c r="D286" s="29">
        <v>16.5</v>
      </c>
      <c r="E286" s="29">
        <v>46.638</v>
      </c>
      <c r="F286" s="29">
        <v>5.9</v>
      </c>
      <c r="G286" s="29">
        <v>7</v>
      </c>
      <c r="H286" s="8">
        <f t="shared" si="4"/>
        <v>76.038</v>
      </c>
      <c r="I286" s="44">
        <v>284</v>
      </c>
      <c r="J286" s="44">
        <f>RANK(E286,$E$3:$E$603)</f>
        <v>345</v>
      </c>
      <c r="K286" s="24">
        <v>249</v>
      </c>
      <c r="L286" s="44"/>
    </row>
    <row r="287" ht="15" customHeight="1" spans="1:12">
      <c r="A287" s="65" t="s">
        <v>386</v>
      </c>
      <c r="B287" s="65" t="s">
        <v>387</v>
      </c>
      <c r="C287" s="39" t="s">
        <v>38</v>
      </c>
      <c r="D287" s="37">
        <v>14.2</v>
      </c>
      <c r="E287" s="37">
        <v>49.764</v>
      </c>
      <c r="F287" s="37">
        <v>5</v>
      </c>
      <c r="G287" s="37">
        <v>7</v>
      </c>
      <c r="H287" s="8">
        <f t="shared" si="4"/>
        <v>75.964</v>
      </c>
      <c r="I287" s="44">
        <v>285</v>
      </c>
      <c r="J287" s="44">
        <f>RANK(E287,$E$3:$E$603)</f>
        <v>165</v>
      </c>
      <c r="K287" s="24">
        <v>414</v>
      </c>
      <c r="L287" s="44"/>
    </row>
    <row r="288" ht="15" customHeight="1" spans="1:12">
      <c r="A288" s="56" t="s">
        <v>388</v>
      </c>
      <c r="B288" s="24" t="s">
        <v>389</v>
      </c>
      <c r="C288" s="60" t="s">
        <v>41</v>
      </c>
      <c r="D288" s="8">
        <v>16.72</v>
      </c>
      <c r="E288" s="8">
        <v>46.902</v>
      </c>
      <c r="F288" s="8">
        <v>5.3</v>
      </c>
      <c r="G288" s="8">
        <v>7</v>
      </c>
      <c r="H288" s="8">
        <f t="shared" si="4"/>
        <v>75.922</v>
      </c>
      <c r="I288" s="44">
        <v>286</v>
      </c>
      <c r="J288" s="44">
        <f>RANK(E288,$E$3:$E$603)</f>
        <v>323</v>
      </c>
      <c r="K288" s="24">
        <v>373</v>
      </c>
      <c r="L288" s="44"/>
    </row>
    <row r="289" ht="15" customHeight="1" spans="1:12">
      <c r="A289" s="71" t="s">
        <v>390</v>
      </c>
      <c r="B289" s="39" t="s">
        <v>391</v>
      </c>
      <c r="C289" s="39" t="s">
        <v>27</v>
      </c>
      <c r="D289" s="41">
        <v>16.68</v>
      </c>
      <c r="E289" s="63">
        <v>44.01</v>
      </c>
      <c r="F289" s="41">
        <v>7.6</v>
      </c>
      <c r="G289" s="41">
        <v>7.6</v>
      </c>
      <c r="H289" s="8">
        <f t="shared" si="4"/>
        <v>75.89</v>
      </c>
      <c r="I289" s="44">
        <v>287</v>
      </c>
      <c r="J289" s="44">
        <f>RANK(E289,$E$3:$E$603)</f>
        <v>464</v>
      </c>
      <c r="K289" s="24">
        <v>83</v>
      </c>
      <c r="L289" s="44"/>
    </row>
    <row r="290" ht="15" customHeight="1" spans="1:12">
      <c r="A290" s="55">
        <v>2022101310112</v>
      </c>
      <c r="B290" s="44" t="s">
        <v>392</v>
      </c>
      <c r="C290" s="44" t="s">
        <v>66</v>
      </c>
      <c r="D290" s="41">
        <v>17.6</v>
      </c>
      <c r="E290" s="41">
        <v>45.978</v>
      </c>
      <c r="F290" s="41">
        <v>6.2</v>
      </c>
      <c r="G290" s="41">
        <v>6</v>
      </c>
      <c r="H290" s="8">
        <f t="shared" si="4"/>
        <v>75.778</v>
      </c>
      <c r="I290" s="44">
        <v>288</v>
      </c>
      <c r="J290" s="44">
        <f>RANK(E290,$E$3:$E$603)</f>
        <v>372</v>
      </c>
      <c r="K290" s="24">
        <v>201</v>
      </c>
      <c r="L290" s="44"/>
    </row>
    <row r="291" ht="15" customHeight="1" spans="1:12">
      <c r="A291" s="55">
        <v>2022101011321</v>
      </c>
      <c r="B291" s="44" t="s">
        <v>393</v>
      </c>
      <c r="C291" s="44" t="s">
        <v>14</v>
      </c>
      <c r="D291" s="41">
        <v>14.4</v>
      </c>
      <c r="E291" s="41">
        <v>48.396</v>
      </c>
      <c r="F291" s="41">
        <v>5.9</v>
      </c>
      <c r="G291" s="41">
        <v>7</v>
      </c>
      <c r="H291" s="8">
        <f t="shared" si="4"/>
        <v>75.696</v>
      </c>
      <c r="I291" s="44">
        <v>289</v>
      </c>
      <c r="J291" s="44">
        <f>RANK(E291,$E$3:$E$603)</f>
        <v>238</v>
      </c>
      <c r="K291" s="24">
        <v>246</v>
      </c>
      <c r="L291" s="44"/>
    </row>
    <row r="292" ht="15" customHeight="1" spans="1:12">
      <c r="A292" s="55">
        <v>190104410232</v>
      </c>
      <c r="B292" s="44" t="s">
        <v>394</v>
      </c>
      <c r="C292" s="44" t="s">
        <v>66</v>
      </c>
      <c r="D292" s="41">
        <v>15.8</v>
      </c>
      <c r="E292" s="41">
        <v>47.694</v>
      </c>
      <c r="F292" s="41">
        <v>5</v>
      </c>
      <c r="G292" s="41">
        <v>7.2</v>
      </c>
      <c r="H292" s="8">
        <f t="shared" si="4"/>
        <v>75.694</v>
      </c>
      <c r="I292" s="44">
        <v>290</v>
      </c>
      <c r="J292" s="44">
        <f>RANK(E292,$E$3:$E$603)</f>
        <v>277</v>
      </c>
      <c r="K292" s="24">
        <v>416</v>
      </c>
      <c r="L292" s="44"/>
    </row>
    <row r="293" ht="15" customHeight="1" spans="1:12">
      <c r="A293" s="55">
        <v>2022101010420</v>
      </c>
      <c r="B293" s="44" t="s">
        <v>395</v>
      </c>
      <c r="C293" s="44" t="s">
        <v>36</v>
      </c>
      <c r="D293" s="41">
        <v>14.8</v>
      </c>
      <c r="E293" s="41">
        <v>48.642</v>
      </c>
      <c r="F293" s="41">
        <v>5.2</v>
      </c>
      <c r="G293" s="41">
        <v>7</v>
      </c>
      <c r="H293" s="8">
        <f t="shared" si="4"/>
        <v>75.642</v>
      </c>
      <c r="I293" s="44">
        <v>291</v>
      </c>
      <c r="J293" s="44">
        <f>RANK(E293,$E$3:$E$603)</f>
        <v>219</v>
      </c>
      <c r="K293" s="24">
        <v>383</v>
      </c>
      <c r="L293" s="44"/>
    </row>
    <row r="294" ht="15" customHeight="1" spans="1:12">
      <c r="A294" s="55">
        <v>2022101011224</v>
      </c>
      <c r="B294" s="44" t="s">
        <v>396</v>
      </c>
      <c r="C294" s="44" t="s">
        <v>22</v>
      </c>
      <c r="D294" s="41">
        <v>14.6</v>
      </c>
      <c r="E294" s="34">
        <v>49.332</v>
      </c>
      <c r="F294" s="41">
        <v>4.7</v>
      </c>
      <c r="G294" s="41">
        <v>7</v>
      </c>
      <c r="H294" s="8">
        <f t="shared" si="4"/>
        <v>75.632</v>
      </c>
      <c r="I294" s="44">
        <v>292</v>
      </c>
      <c r="J294" s="44">
        <f>RANK(E294,$E$3:$E$603)</f>
        <v>183</v>
      </c>
      <c r="K294" s="24">
        <v>475</v>
      </c>
      <c r="L294" s="44"/>
    </row>
    <row r="295" ht="15" customHeight="1" spans="1:12">
      <c r="A295" s="74" t="s">
        <v>397</v>
      </c>
      <c r="B295" s="65" t="s">
        <v>398</v>
      </c>
      <c r="C295" s="39" t="s">
        <v>38</v>
      </c>
      <c r="D295" s="37">
        <v>16.9</v>
      </c>
      <c r="E295" s="37">
        <v>48.126</v>
      </c>
      <c r="F295" s="37">
        <v>4.6</v>
      </c>
      <c r="G295" s="37">
        <v>6</v>
      </c>
      <c r="H295" s="8">
        <f t="shared" si="4"/>
        <v>75.626</v>
      </c>
      <c r="I295" s="44">
        <v>293</v>
      </c>
      <c r="J295" s="44">
        <f>RANK(E295,$E$3:$E$603)</f>
        <v>250</v>
      </c>
      <c r="K295" s="24">
        <v>526</v>
      </c>
      <c r="L295" s="44"/>
    </row>
    <row r="296" ht="15" customHeight="1" spans="1:12">
      <c r="A296" s="55">
        <v>2022101011202</v>
      </c>
      <c r="B296" s="44" t="s">
        <v>399</v>
      </c>
      <c r="C296" s="44" t="s">
        <v>22</v>
      </c>
      <c r="D296" s="41">
        <v>15</v>
      </c>
      <c r="E296" s="34">
        <v>48.81</v>
      </c>
      <c r="F296" s="41">
        <v>4.8</v>
      </c>
      <c r="G296" s="41">
        <v>7</v>
      </c>
      <c r="H296" s="8">
        <f t="shared" si="4"/>
        <v>75.61</v>
      </c>
      <c r="I296" s="44">
        <v>294</v>
      </c>
      <c r="J296" s="44">
        <f>RANK(E296,$E$3:$E$603)</f>
        <v>213</v>
      </c>
      <c r="K296" s="24">
        <v>450</v>
      </c>
      <c r="L296" s="44"/>
    </row>
    <row r="297" ht="15" customHeight="1" spans="1:12">
      <c r="A297" s="55">
        <v>2022101010309</v>
      </c>
      <c r="B297" s="44" t="s">
        <v>400</v>
      </c>
      <c r="C297" s="39" t="s">
        <v>77</v>
      </c>
      <c r="D297" s="41">
        <v>16.7</v>
      </c>
      <c r="E297" s="41">
        <v>46.24</v>
      </c>
      <c r="F297" s="41">
        <v>4.85</v>
      </c>
      <c r="G297" s="41">
        <v>7.8</v>
      </c>
      <c r="H297" s="8">
        <f t="shared" si="4"/>
        <v>75.59</v>
      </c>
      <c r="I297" s="44">
        <v>295</v>
      </c>
      <c r="J297" s="44">
        <f>RANK(E297,$E$3:$E$603)</f>
        <v>364</v>
      </c>
      <c r="K297" s="24">
        <v>444</v>
      </c>
      <c r="L297" s="44"/>
    </row>
    <row r="298" ht="15" customHeight="1" spans="1:12">
      <c r="A298" s="55">
        <v>2022101010830</v>
      </c>
      <c r="B298" s="44" t="s">
        <v>401</v>
      </c>
      <c r="C298" s="44" t="s">
        <v>66</v>
      </c>
      <c r="D298" s="41">
        <v>15.8</v>
      </c>
      <c r="E298" s="41">
        <v>48.222</v>
      </c>
      <c r="F298" s="41">
        <v>4.5</v>
      </c>
      <c r="G298" s="41">
        <v>7</v>
      </c>
      <c r="H298" s="8">
        <f t="shared" si="4"/>
        <v>75.522</v>
      </c>
      <c r="I298" s="44">
        <v>296</v>
      </c>
      <c r="J298" s="44">
        <f>RANK(E298,$E$3:$E$603)</f>
        <v>248</v>
      </c>
      <c r="K298" s="24">
        <v>541</v>
      </c>
      <c r="L298" s="44"/>
    </row>
    <row r="299" ht="15" customHeight="1" spans="1:12">
      <c r="A299" s="55">
        <v>2022101010230</v>
      </c>
      <c r="B299" s="44" t="s">
        <v>402</v>
      </c>
      <c r="C299" s="39" t="s">
        <v>69</v>
      </c>
      <c r="D299" s="41">
        <v>16.22</v>
      </c>
      <c r="E299" s="41">
        <v>47.8</v>
      </c>
      <c r="F299" s="41">
        <v>4.5</v>
      </c>
      <c r="G299" s="41">
        <v>7</v>
      </c>
      <c r="H299" s="8">
        <f t="shared" si="4"/>
        <v>75.52</v>
      </c>
      <c r="I299" s="44">
        <v>297</v>
      </c>
      <c r="J299" s="44">
        <f>RANK(E299,$E$3:$E$603)</f>
        <v>269</v>
      </c>
      <c r="K299" s="24">
        <v>543</v>
      </c>
      <c r="L299" s="44"/>
    </row>
    <row r="300" ht="15" customHeight="1" spans="1:12">
      <c r="A300" s="55">
        <v>2022101010327</v>
      </c>
      <c r="B300" s="44" t="s">
        <v>403</v>
      </c>
      <c r="C300" s="39" t="s">
        <v>77</v>
      </c>
      <c r="D300" s="41">
        <v>15.86</v>
      </c>
      <c r="E300" s="41">
        <v>47.35</v>
      </c>
      <c r="F300" s="41">
        <v>6.2</v>
      </c>
      <c r="G300" s="41">
        <v>6</v>
      </c>
      <c r="H300" s="8">
        <f t="shared" si="4"/>
        <v>75.41</v>
      </c>
      <c r="I300" s="44">
        <v>298</v>
      </c>
      <c r="J300" s="44">
        <f>RANK(E300,$E$3:$E$603)</f>
        <v>298</v>
      </c>
      <c r="K300" s="24">
        <v>200</v>
      </c>
      <c r="L300" s="44"/>
    </row>
    <row r="301" ht="15" customHeight="1" spans="1:12">
      <c r="A301" s="56" t="s">
        <v>404</v>
      </c>
      <c r="B301" s="24" t="s">
        <v>405</v>
      </c>
      <c r="C301" s="39" t="s">
        <v>31</v>
      </c>
      <c r="D301" s="29">
        <v>15.9</v>
      </c>
      <c r="E301" s="29">
        <v>47.802</v>
      </c>
      <c r="F301" s="29">
        <v>5.7</v>
      </c>
      <c r="G301" s="29">
        <v>6</v>
      </c>
      <c r="H301" s="8">
        <f t="shared" si="4"/>
        <v>75.402</v>
      </c>
      <c r="I301" s="44">
        <v>299</v>
      </c>
      <c r="J301" s="44">
        <f>RANK(E301,$E$3:$E$603)</f>
        <v>268</v>
      </c>
      <c r="K301" s="24">
        <v>280</v>
      </c>
      <c r="L301" s="44"/>
    </row>
    <row r="302" ht="15" customHeight="1" spans="1:12">
      <c r="A302" s="55">
        <v>2022101010520</v>
      </c>
      <c r="B302" s="44" t="s">
        <v>406</v>
      </c>
      <c r="C302" s="44" t="s">
        <v>19</v>
      </c>
      <c r="D302" s="41">
        <v>15.5</v>
      </c>
      <c r="E302" s="34">
        <v>46.818</v>
      </c>
      <c r="F302" s="41">
        <v>6</v>
      </c>
      <c r="G302" s="41">
        <v>7</v>
      </c>
      <c r="H302" s="8">
        <f t="shared" si="4"/>
        <v>75.318</v>
      </c>
      <c r="I302" s="44">
        <v>300</v>
      </c>
      <c r="J302" s="44">
        <f>RANK(E302,$E$3:$E$603)</f>
        <v>330</v>
      </c>
      <c r="K302" s="24">
        <v>231</v>
      </c>
      <c r="L302" s="44"/>
    </row>
    <row r="303" ht="15" customHeight="1" spans="1:12">
      <c r="A303" s="57" t="s">
        <v>407</v>
      </c>
      <c r="B303" s="58" t="s">
        <v>408</v>
      </c>
      <c r="C303" s="39" t="s">
        <v>34</v>
      </c>
      <c r="D303" s="8">
        <v>20</v>
      </c>
      <c r="E303" s="8">
        <v>43.284</v>
      </c>
      <c r="F303" s="8">
        <v>4.75</v>
      </c>
      <c r="G303" s="8">
        <v>7.25</v>
      </c>
      <c r="H303" s="8">
        <f t="shared" si="4"/>
        <v>75.284</v>
      </c>
      <c r="I303" s="44">
        <v>301</v>
      </c>
      <c r="J303" s="44">
        <f>RANK(E303,$E$3:$E$603)</f>
        <v>494</v>
      </c>
      <c r="K303" s="24">
        <v>466</v>
      </c>
      <c r="L303" s="44"/>
    </row>
    <row r="304" ht="15" customHeight="1" spans="1:12">
      <c r="A304" s="62" t="s">
        <v>409</v>
      </c>
      <c r="B304" s="39" t="s">
        <v>410</v>
      </c>
      <c r="C304" s="39" t="s">
        <v>25</v>
      </c>
      <c r="D304" s="41">
        <v>14.6</v>
      </c>
      <c r="E304" s="41">
        <v>47.862</v>
      </c>
      <c r="F304" s="41">
        <v>6.8</v>
      </c>
      <c r="G304" s="41">
        <v>6</v>
      </c>
      <c r="H304" s="8">
        <f t="shared" si="4"/>
        <v>75.262</v>
      </c>
      <c r="I304" s="44">
        <v>302</v>
      </c>
      <c r="J304" s="44">
        <f>RANK(E304,$E$3:$E$603)</f>
        <v>265</v>
      </c>
      <c r="K304" s="24">
        <v>146</v>
      </c>
      <c r="L304" s="44"/>
    </row>
    <row r="305" ht="15" customHeight="1" spans="1:12">
      <c r="A305" s="55">
        <v>2022101010810</v>
      </c>
      <c r="B305" s="44" t="s">
        <v>411</v>
      </c>
      <c r="C305" s="44" t="s">
        <v>66</v>
      </c>
      <c r="D305" s="41">
        <v>15.2</v>
      </c>
      <c r="E305" s="41">
        <v>47.346</v>
      </c>
      <c r="F305" s="41">
        <v>6.4</v>
      </c>
      <c r="G305" s="41">
        <v>6.3</v>
      </c>
      <c r="H305" s="8">
        <f t="shared" si="4"/>
        <v>75.246</v>
      </c>
      <c r="I305" s="44">
        <v>303</v>
      </c>
      <c r="J305" s="44">
        <f>RANK(E305,$E$3:$E$603)</f>
        <v>299</v>
      </c>
      <c r="K305" s="24">
        <v>180</v>
      </c>
      <c r="L305" s="44"/>
    </row>
    <row r="306" ht="15" customHeight="1" spans="1:12">
      <c r="A306" s="62" t="s">
        <v>412</v>
      </c>
      <c r="B306" s="39" t="s">
        <v>413</v>
      </c>
      <c r="C306" s="39" t="s">
        <v>25</v>
      </c>
      <c r="D306" s="41">
        <v>14.6</v>
      </c>
      <c r="E306" s="41">
        <v>48.834</v>
      </c>
      <c r="F306" s="41">
        <v>5.8</v>
      </c>
      <c r="G306" s="41">
        <v>6</v>
      </c>
      <c r="H306" s="8">
        <f t="shared" si="4"/>
        <v>75.234</v>
      </c>
      <c r="I306" s="44">
        <v>304</v>
      </c>
      <c r="J306" s="44">
        <f>RANK(E306,$E$3:$E$603)</f>
        <v>207</v>
      </c>
      <c r="K306" s="24">
        <v>267</v>
      </c>
      <c r="L306" s="44"/>
    </row>
    <row r="307" ht="15" customHeight="1" spans="1:12">
      <c r="A307" s="56" t="s">
        <v>414</v>
      </c>
      <c r="B307" s="24" t="s">
        <v>415</v>
      </c>
      <c r="C307" s="60" t="s">
        <v>41</v>
      </c>
      <c r="D307" s="8">
        <v>16.68</v>
      </c>
      <c r="E307" s="8">
        <v>46.128</v>
      </c>
      <c r="F307" s="8">
        <v>5.3</v>
      </c>
      <c r="G307" s="8">
        <v>7.1</v>
      </c>
      <c r="H307" s="8">
        <f t="shared" si="4"/>
        <v>75.208</v>
      </c>
      <c r="I307" s="44">
        <v>305</v>
      </c>
      <c r="J307" s="44">
        <f>RANK(E307,$E$3:$E$603)</f>
        <v>368</v>
      </c>
      <c r="K307" s="24">
        <v>374</v>
      </c>
      <c r="L307" s="44"/>
    </row>
    <row r="308" ht="15" customHeight="1" spans="1:12">
      <c r="A308" s="56" t="s">
        <v>416</v>
      </c>
      <c r="B308" s="24" t="s">
        <v>417</v>
      </c>
      <c r="C308" s="39" t="s">
        <v>31</v>
      </c>
      <c r="D308" s="29">
        <v>14.8</v>
      </c>
      <c r="E308" s="29">
        <v>47.706</v>
      </c>
      <c r="F308" s="29">
        <v>6.7</v>
      </c>
      <c r="G308" s="29">
        <v>6</v>
      </c>
      <c r="H308" s="8">
        <f t="shared" si="4"/>
        <v>75.206</v>
      </c>
      <c r="I308" s="44">
        <v>306</v>
      </c>
      <c r="J308" s="44">
        <f>RANK(E308,$E$3:$E$603)</f>
        <v>275</v>
      </c>
      <c r="K308" s="24">
        <v>150</v>
      </c>
      <c r="L308" s="44"/>
    </row>
    <row r="309" ht="15" customHeight="1" spans="1:12">
      <c r="A309" s="55">
        <v>2022101010815</v>
      </c>
      <c r="B309" s="44" t="s">
        <v>418</v>
      </c>
      <c r="C309" s="44" t="s">
        <v>66</v>
      </c>
      <c r="D309" s="41">
        <v>14.9</v>
      </c>
      <c r="E309" s="41">
        <v>48.426</v>
      </c>
      <c r="F309" s="41">
        <v>5.5</v>
      </c>
      <c r="G309" s="41">
        <v>6.3</v>
      </c>
      <c r="H309" s="8">
        <f t="shared" si="4"/>
        <v>75.126</v>
      </c>
      <c r="I309" s="44">
        <v>307</v>
      </c>
      <c r="J309" s="44">
        <f>RANK(E309,$E$3:$E$603)</f>
        <v>235</v>
      </c>
      <c r="K309" s="24">
        <v>329</v>
      </c>
      <c r="L309" s="44"/>
    </row>
    <row r="310" ht="15" customHeight="1" spans="1:12">
      <c r="A310" s="55">
        <v>2022101011214</v>
      </c>
      <c r="B310" s="44" t="s">
        <v>419</v>
      </c>
      <c r="C310" s="44" t="s">
        <v>22</v>
      </c>
      <c r="D310" s="41">
        <v>16.93</v>
      </c>
      <c r="E310" s="34">
        <v>45.54</v>
      </c>
      <c r="F310" s="41">
        <v>5.1</v>
      </c>
      <c r="G310" s="41">
        <v>7.5</v>
      </c>
      <c r="H310" s="8">
        <f t="shared" si="4"/>
        <v>75.07</v>
      </c>
      <c r="I310" s="44">
        <v>308</v>
      </c>
      <c r="J310" s="44">
        <f>RANK(E310,$E$3:$E$603)</f>
        <v>391</v>
      </c>
      <c r="K310" s="24">
        <v>405</v>
      </c>
      <c r="L310" s="44"/>
    </row>
    <row r="311" ht="15" customHeight="1" spans="1:12">
      <c r="A311" s="55">
        <v>2022101010428</v>
      </c>
      <c r="B311" s="44" t="s">
        <v>420</v>
      </c>
      <c r="C311" s="44" t="s">
        <v>36</v>
      </c>
      <c r="D311" s="41">
        <v>15.3</v>
      </c>
      <c r="E311" s="41">
        <v>46.8</v>
      </c>
      <c r="F311" s="41">
        <v>6.95</v>
      </c>
      <c r="G311" s="41">
        <v>6</v>
      </c>
      <c r="H311" s="8">
        <f t="shared" si="4"/>
        <v>75.05</v>
      </c>
      <c r="I311" s="44">
        <v>309</v>
      </c>
      <c r="J311" s="44">
        <f>RANK(E311,$E$3:$E$603)</f>
        <v>334</v>
      </c>
      <c r="K311" s="24">
        <v>131</v>
      </c>
      <c r="L311" s="44"/>
    </row>
    <row r="312" ht="15" customHeight="1" spans="1:12">
      <c r="A312" s="55">
        <v>2022101010805</v>
      </c>
      <c r="B312" s="44" t="s">
        <v>421</v>
      </c>
      <c r="C312" s="44" t="s">
        <v>66</v>
      </c>
      <c r="D312" s="41">
        <v>17</v>
      </c>
      <c r="E312" s="41">
        <v>43.182</v>
      </c>
      <c r="F312" s="41">
        <v>7.75</v>
      </c>
      <c r="G312" s="41">
        <v>7.1</v>
      </c>
      <c r="H312" s="8">
        <f t="shared" si="4"/>
        <v>75.032</v>
      </c>
      <c r="I312" s="44">
        <v>310</v>
      </c>
      <c r="J312" s="44">
        <f>RANK(E312,$E$3:$E$603)</f>
        <v>498</v>
      </c>
      <c r="K312" s="24">
        <v>73</v>
      </c>
      <c r="L312" s="44"/>
    </row>
    <row r="313" ht="15" customHeight="1" spans="1:12">
      <c r="A313" s="55">
        <v>2022101010507</v>
      </c>
      <c r="B313" s="44" t="s">
        <v>422</v>
      </c>
      <c r="C313" s="44" t="s">
        <v>19</v>
      </c>
      <c r="D313" s="41">
        <v>16</v>
      </c>
      <c r="E313" s="34">
        <v>48.3</v>
      </c>
      <c r="F313" s="41">
        <v>4.7</v>
      </c>
      <c r="G313" s="41">
        <v>6</v>
      </c>
      <c r="H313" s="8">
        <f t="shared" si="4"/>
        <v>75</v>
      </c>
      <c r="I313" s="44">
        <v>311</v>
      </c>
      <c r="J313" s="44">
        <f>RANK(E313,$E$3:$E$603)</f>
        <v>246</v>
      </c>
      <c r="K313" s="24">
        <v>485</v>
      </c>
      <c r="L313" s="44"/>
    </row>
    <row r="314" ht="15" customHeight="1" spans="1:12">
      <c r="A314" s="55">
        <v>2022101010521</v>
      </c>
      <c r="B314" s="44" t="s">
        <v>423</v>
      </c>
      <c r="C314" s="44" t="s">
        <v>19</v>
      </c>
      <c r="D314" s="41">
        <v>17.6</v>
      </c>
      <c r="E314" s="34">
        <v>45.774</v>
      </c>
      <c r="F314" s="41">
        <v>5.6</v>
      </c>
      <c r="G314" s="41">
        <v>6</v>
      </c>
      <c r="H314" s="8">
        <f t="shared" si="4"/>
        <v>74.974</v>
      </c>
      <c r="I314" s="44">
        <v>312</v>
      </c>
      <c r="J314" s="44">
        <f>RANK(E314,$E$3:$E$603)</f>
        <v>378</v>
      </c>
      <c r="K314" s="24">
        <v>314</v>
      </c>
      <c r="L314" s="44"/>
    </row>
    <row r="315" ht="15" customHeight="1" spans="1:12">
      <c r="A315" s="62" t="s">
        <v>424</v>
      </c>
      <c r="B315" s="39" t="s">
        <v>425</v>
      </c>
      <c r="C315" s="39" t="s">
        <v>25</v>
      </c>
      <c r="D315" s="41">
        <v>15.48</v>
      </c>
      <c r="E315" s="41">
        <v>46.29</v>
      </c>
      <c r="F315" s="41">
        <v>5.6</v>
      </c>
      <c r="G315" s="41">
        <v>7.6</v>
      </c>
      <c r="H315" s="8">
        <f t="shared" si="4"/>
        <v>74.97</v>
      </c>
      <c r="I315" s="44">
        <v>313</v>
      </c>
      <c r="J315" s="44">
        <f>RANK(E315,$E$3:$E$603)</f>
        <v>363</v>
      </c>
      <c r="K315" s="24">
        <v>313</v>
      </c>
      <c r="L315" s="44"/>
    </row>
    <row r="316" ht="15" customHeight="1" spans="1:12">
      <c r="A316" s="55" t="s">
        <v>426</v>
      </c>
      <c r="B316" s="61" t="s">
        <v>427</v>
      </c>
      <c r="C316" s="61" t="s">
        <v>55</v>
      </c>
      <c r="D316" s="41">
        <v>15.1</v>
      </c>
      <c r="E316" s="41">
        <v>47.664</v>
      </c>
      <c r="F316" s="41">
        <v>5.2</v>
      </c>
      <c r="G316" s="41">
        <v>7</v>
      </c>
      <c r="H316" s="8">
        <f t="shared" si="4"/>
        <v>74.964</v>
      </c>
      <c r="I316" s="44">
        <v>314</v>
      </c>
      <c r="J316" s="44">
        <f>RANK(E316,$E$3:$E$603)</f>
        <v>279</v>
      </c>
      <c r="K316" s="24">
        <v>386</v>
      </c>
      <c r="L316" s="44"/>
    </row>
    <row r="317" ht="15" customHeight="1" spans="1:12">
      <c r="A317" s="55">
        <v>2022101011232</v>
      </c>
      <c r="B317" s="44" t="s">
        <v>428</v>
      </c>
      <c r="C317" s="44" t="s">
        <v>22</v>
      </c>
      <c r="D317" s="41">
        <v>15.8</v>
      </c>
      <c r="E317" s="34">
        <v>48.408</v>
      </c>
      <c r="F317" s="41">
        <v>4.7</v>
      </c>
      <c r="G317" s="41">
        <v>6</v>
      </c>
      <c r="H317" s="8">
        <f t="shared" si="4"/>
        <v>74.908</v>
      </c>
      <c r="I317" s="44">
        <v>315</v>
      </c>
      <c r="J317" s="44">
        <f>RANK(E317,$E$3:$E$603)</f>
        <v>236</v>
      </c>
      <c r="K317" s="24">
        <v>482</v>
      </c>
      <c r="L317" s="44"/>
    </row>
    <row r="318" ht="15" customHeight="1" spans="1:12">
      <c r="A318" s="65" t="s">
        <v>429</v>
      </c>
      <c r="B318" s="65" t="s">
        <v>430</v>
      </c>
      <c r="C318" s="39" t="s">
        <v>38</v>
      </c>
      <c r="D318" s="37">
        <v>14.4</v>
      </c>
      <c r="E318" s="37">
        <v>48.402</v>
      </c>
      <c r="F318" s="37">
        <v>5.1</v>
      </c>
      <c r="G318" s="37">
        <v>7</v>
      </c>
      <c r="H318" s="8">
        <f t="shared" si="4"/>
        <v>74.902</v>
      </c>
      <c r="I318" s="44">
        <v>316</v>
      </c>
      <c r="J318" s="44">
        <f>RANK(E318,$E$3:$E$603)</f>
        <v>237</v>
      </c>
      <c r="K318" s="24">
        <v>401</v>
      </c>
      <c r="L318" s="44"/>
    </row>
    <row r="319" ht="15" customHeight="1" spans="1:12">
      <c r="A319" s="55">
        <v>2022101011229</v>
      </c>
      <c r="B319" s="44" t="s">
        <v>431</v>
      </c>
      <c r="C319" s="44" t="s">
        <v>22</v>
      </c>
      <c r="D319" s="41">
        <v>15.4</v>
      </c>
      <c r="E319" s="34">
        <v>48.792</v>
      </c>
      <c r="F319" s="41">
        <v>4.7</v>
      </c>
      <c r="G319" s="41">
        <v>6</v>
      </c>
      <c r="H319" s="8">
        <f t="shared" si="4"/>
        <v>74.892</v>
      </c>
      <c r="I319" s="44">
        <v>317</v>
      </c>
      <c r="J319" s="44">
        <f>RANK(E319,$E$3:$E$603)</f>
        <v>214</v>
      </c>
      <c r="K319" s="24">
        <v>479</v>
      </c>
      <c r="L319" s="44"/>
    </row>
    <row r="320" ht="15" customHeight="1" spans="1:12">
      <c r="A320" s="71" t="s">
        <v>432</v>
      </c>
      <c r="B320" s="39" t="s">
        <v>433</v>
      </c>
      <c r="C320" s="39" t="s">
        <v>27</v>
      </c>
      <c r="D320" s="41">
        <v>14.8</v>
      </c>
      <c r="E320" s="63">
        <v>47.478</v>
      </c>
      <c r="F320" s="41">
        <v>5.57</v>
      </c>
      <c r="G320" s="41">
        <v>7</v>
      </c>
      <c r="H320" s="8">
        <f t="shared" si="4"/>
        <v>74.848</v>
      </c>
      <c r="I320" s="44">
        <v>318</v>
      </c>
      <c r="J320" s="44">
        <f>RANK(E320,$E$3:$E$603)</f>
        <v>289</v>
      </c>
      <c r="K320" s="24">
        <v>322</v>
      </c>
      <c r="L320" s="44"/>
    </row>
    <row r="321" ht="15" customHeight="1" spans="1:12">
      <c r="A321" s="55">
        <v>2022101010408</v>
      </c>
      <c r="B321" s="44" t="s">
        <v>434</v>
      </c>
      <c r="C321" s="44" t="s">
        <v>36</v>
      </c>
      <c r="D321" s="41">
        <v>15.4</v>
      </c>
      <c r="E321" s="41">
        <v>46.524</v>
      </c>
      <c r="F321" s="41">
        <v>5.9</v>
      </c>
      <c r="G321" s="41">
        <v>7</v>
      </c>
      <c r="H321" s="8">
        <f t="shared" si="4"/>
        <v>74.824</v>
      </c>
      <c r="I321" s="44">
        <v>319</v>
      </c>
      <c r="J321" s="44">
        <f>RANK(E321,$E$3:$E$603)</f>
        <v>352</v>
      </c>
      <c r="K321" s="24">
        <v>250</v>
      </c>
      <c r="L321" s="44"/>
    </row>
    <row r="322" ht="15" customHeight="1" spans="1:12">
      <c r="A322" s="71" t="s">
        <v>435</v>
      </c>
      <c r="B322" s="39" t="s">
        <v>436</v>
      </c>
      <c r="C322" s="39" t="s">
        <v>27</v>
      </c>
      <c r="D322" s="41">
        <v>14.58</v>
      </c>
      <c r="E322" s="63">
        <v>48.11</v>
      </c>
      <c r="F322" s="41">
        <v>5.1</v>
      </c>
      <c r="G322" s="41">
        <v>7</v>
      </c>
      <c r="H322" s="8">
        <f t="shared" si="4"/>
        <v>74.79</v>
      </c>
      <c r="I322" s="44">
        <v>320</v>
      </c>
      <c r="J322" s="44">
        <f>RANK(E322,$E$3:$E$603)</f>
        <v>252</v>
      </c>
      <c r="K322" s="24">
        <v>402</v>
      </c>
      <c r="L322" s="44"/>
    </row>
    <row r="323" ht="15" customHeight="1" spans="1:12">
      <c r="A323" s="55">
        <v>2022101010335</v>
      </c>
      <c r="B323" s="44" t="s">
        <v>437</v>
      </c>
      <c r="C323" s="39" t="s">
        <v>77</v>
      </c>
      <c r="D323" s="41">
        <v>15.4</v>
      </c>
      <c r="E323" s="41">
        <v>47.33</v>
      </c>
      <c r="F323" s="41">
        <v>5.05</v>
      </c>
      <c r="G323" s="41">
        <v>7</v>
      </c>
      <c r="H323" s="8">
        <f t="shared" ref="H323:H386" si="5">(D323+E323+F323+G323)</f>
        <v>74.78</v>
      </c>
      <c r="I323" s="44">
        <v>321</v>
      </c>
      <c r="J323" s="44">
        <f>RANK(E323,$E$3:$E$603)</f>
        <v>301</v>
      </c>
      <c r="K323" s="24">
        <v>411</v>
      </c>
      <c r="L323" s="44"/>
    </row>
    <row r="324" ht="15" customHeight="1" spans="1:12">
      <c r="A324" s="55">
        <v>2022101030140</v>
      </c>
      <c r="B324" s="44" t="s">
        <v>438</v>
      </c>
      <c r="C324" s="44" t="s">
        <v>130</v>
      </c>
      <c r="D324" s="41">
        <v>16.38</v>
      </c>
      <c r="E324" s="41">
        <v>44.166</v>
      </c>
      <c r="F324" s="41">
        <v>7.2</v>
      </c>
      <c r="G324" s="41">
        <v>7</v>
      </c>
      <c r="H324" s="8">
        <f t="shared" si="5"/>
        <v>74.746</v>
      </c>
      <c r="I324" s="44">
        <v>322</v>
      </c>
      <c r="J324" s="44">
        <f>RANK(E324,$E$3:$E$603)</f>
        <v>455</v>
      </c>
      <c r="K324" s="24">
        <v>112</v>
      </c>
      <c r="L324" s="44"/>
    </row>
    <row r="325" ht="15" customHeight="1" spans="1:12">
      <c r="A325" s="56" t="s">
        <v>439</v>
      </c>
      <c r="B325" s="24" t="s">
        <v>440</v>
      </c>
      <c r="C325" s="60" t="s">
        <v>41</v>
      </c>
      <c r="D325" s="8">
        <v>15.6</v>
      </c>
      <c r="E325" s="8">
        <v>46.554</v>
      </c>
      <c r="F325" s="8">
        <v>5.5</v>
      </c>
      <c r="G325" s="8">
        <v>7</v>
      </c>
      <c r="H325" s="8">
        <f t="shared" si="5"/>
        <v>74.654</v>
      </c>
      <c r="I325" s="44">
        <v>323</v>
      </c>
      <c r="J325" s="44">
        <f>RANK(E325,$E$3:$E$603)</f>
        <v>350</v>
      </c>
      <c r="K325" s="24">
        <v>333</v>
      </c>
      <c r="L325" s="44"/>
    </row>
    <row r="326" ht="15" customHeight="1" spans="1:12">
      <c r="A326" s="71" t="s">
        <v>441</v>
      </c>
      <c r="B326" s="39" t="s">
        <v>442</v>
      </c>
      <c r="C326" s="39" t="s">
        <v>27</v>
      </c>
      <c r="D326" s="41">
        <v>14.8</v>
      </c>
      <c r="E326" s="63">
        <v>45.726</v>
      </c>
      <c r="F326" s="41">
        <v>8</v>
      </c>
      <c r="G326" s="41">
        <v>6.1</v>
      </c>
      <c r="H326" s="8">
        <f t="shared" si="5"/>
        <v>74.626</v>
      </c>
      <c r="I326" s="44">
        <v>324</v>
      </c>
      <c r="J326" s="44">
        <f>RANK(E326,$E$3:$E$603)</f>
        <v>382</v>
      </c>
      <c r="K326" s="24">
        <v>58</v>
      </c>
      <c r="L326" s="44"/>
    </row>
    <row r="327" ht="15" customHeight="1" spans="1:12">
      <c r="A327" s="71" t="s">
        <v>443</v>
      </c>
      <c r="B327" s="39" t="s">
        <v>444</v>
      </c>
      <c r="C327" s="39" t="s">
        <v>27</v>
      </c>
      <c r="D327" s="41">
        <v>14.9</v>
      </c>
      <c r="E327" s="63">
        <v>47.01</v>
      </c>
      <c r="F327" s="41">
        <v>5.7</v>
      </c>
      <c r="G327" s="41">
        <v>7</v>
      </c>
      <c r="H327" s="8">
        <f t="shared" si="5"/>
        <v>74.61</v>
      </c>
      <c r="I327" s="44">
        <v>325</v>
      </c>
      <c r="J327" s="44">
        <f>RANK(E327,$E$3:$E$603)</f>
        <v>318</v>
      </c>
      <c r="K327" s="24">
        <v>283</v>
      </c>
      <c r="L327" s="44"/>
    </row>
    <row r="328" ht="15" customHeight="1" spans="1:12">
      <c r="A328" s="56" t="s">
        <v>445</v>
      </c>
      <c r="B328" s="24" t="s">
        <v>446</v>
      </c>
      <c r="C328" s="60" t="s">
        <v>41</v>
      </c>
      <c r="D328" s="8">
        <v>15.7</v>
      </c>
      <c r="E328" s="8">
        <v>44.982</v>
      </c>
      <c r="F328" s="8">
        <v>7.9</v>
      </c>
      <c r="G328" s="8">
        <v>6</v>
      </c>
      <c r="H328" s="8">
        <f t="shared" si="5"/>
        <v>74.582</v>
      </c>
      <c r="I328" s="44">
        <v>326</v>
      </c>
      <c r="J328" s="44">
        <f>RANK(E328,$E$3:$E$603)</f>
        <v>415</v>
      </c>
      <c r="K328" s="24">
        <v>64</v>
      </c>
      <c r="L328" s="44"/>
    </row>
    <row r="329" ht="15" customHeight="1" spans="1:12">
      <c r="A329" s="65" t="s">
        <v>447</v>
      </c>
      <c r="B329" s="65" t="s">
        <v>448</v>
      </c>
      <c r="C329" s="39" t="s">
        <v>38</v>
      </c>
      <c r="D329" s="37">
        <v>15.64</v>
      </c>
      <c r="E329" s="37">
        <v>45.918</v>
      </c>
      <c r="F329" s="37">
        <v>5.2</v>
      </c>
      <c r="G329" s="37">
        <v>7.8</v>
      </c>
      <c r="H329" s="8">
        <f t="shared" si="5"/>
        <v>74.558</v>
      </c>
      <c r="I329" s="44">
        <v>327</v>
      </c>
      <c r="J329" s="44">
        <f>RANK(E329,$E$3:$E$603)</f>
        <v>374</v>
      </c>
      <c r="K329" s="24">
        <v>388</v>
      </c>
      <c r="L329" s="44"/>
    </row>
    <row r="330" ht="15" customHeight="1" spans="1:12">
      <c r="A330" s="57" t="s">
        <v>449</v>
      </c>
      <c r="B330" s="58" t="s">
        <v>450</v>
      </c>
      <c r="C330" s="39" t="s">
        <v>34</v>
      </c>
      <c r="D330" s="8">
        <v>16.12</v>
      </c>
      <c r="E330" s="8">
        <v>44.916</v>
      </c>
      <c r="F330" s="8">
        <v>6.1</v>
      </c>
      <c r="G330" s="8">
        <v>7.4</v>
      </c>
      <c r="H330" s="8">
        <f t="shared" si="5"/>
        <v>74.536</v>
      </c>
      <c r="I330" s="44">
        <v>328</v>
      </c>
      <c r="J330" s="44">
        <f>RANK(E330,$E$3:$E$603)</f>
        <v>419</v>
      </c>
      <c r="K330" s="24">
        <v>216</v>
      </c>
      <c r="L330" s="44"/>
    </row>
    <row r="331" ht="15" customHeight="1" spans="1:12">
      <c r="A331" s="55">
        <v>2022101010508</v>
      </c>
      <c r="B331" s="44" t="s">
        <v>451</v>
      </c>
      <c r="C331" s="44" t="s">
        <v>19</v>
      </c>
      <c r="D331" s="41">
        <v>17.6</v>
      </c>
      <c r="E331" s="34">
        <v>45.732</v>
      </c>
      <c r="F331" s="41">
        <v>5.2</v>
      </c>
      <c r="G331" s="41">
        <v>6</v>
      </c>
      <c r="H331" s="8">
        <f t="shared" si="5"/>
        <v>74.532</v>
      </c>
      <c r="I331" s="44">
        <v>329</v>
      </c>
      <c r="J331" s="44">
        <f>RANK(E331,$E$3:$E$603)</f>
        <v>380</v>
      </c>
      <c r="K331" s="24">
        <v>389</v>
      </c>
      <c r="L331" s="44"/>
    </row>
    <row r="332" ht="15" customHeight="1" spans="1:12">
      <c r="A332" s="56" t="s">
        <v>452</v>
      </c>
      <c r="B332" s="24" t="s">
        <v>453</v>
      </c>
      <c r="C332" s="60" t="s">
        <v>41</v>
      </c>
      <c r="D332" s="8">
        <v>14.54</v>
      </c>
      <c r="E332" s="8">
        <v>47.73</v>
      </c>
      <c r="F332" s="8">
        <v>5.2</v>
      </c>
      <c r="G332" s="8">
        <v>7</v>
      </c>
      <c r="H332" s="8">
        <f t="shared" si="5"/>
        <v>74.47</v>
      </c>
      <c r="I332" s="44">
        <v>330</v>
      </c>
      <c r="J332" s="44">
        <f>RANK(E332,$E$3:$E$603)</f>
        <v>274</v>
      </c>
      <c r="K332" s="24">
        <v>385</v>
      </c>
      <c r="L332" s="44"/>
    </row>
    <row r="333" ht="15" customHeight="1" spans="1:12">
      <c r="A333" s="55">
        <v>2022101011230</v>
      </c>
      <c r="B333" s="44" t="s">
        <v>454</v>
      </c>
      <c r="C333" s="44" t="s">
        <v>22</v>
      </c>
      <c r="D333" s="41">
        <v>14.6</v>
      </c>
      <c r="E333" s="34">
        <v>48.762</v>
      </c>
      <c r="F333" s="41">
        <v>5</v>
      </c>
      <c r="G333" s="41">
        <v>6</v>
      </c>
      <c r="H333" s="8">
        <f t="shared" si="5"/>
        <v>74.362</v>
      </c>
      <c r="I333" s="44">
        <v>331</v>
      </c>
      <c r="J333" s="44">
        <f>RANK(E333,$E$3:$E$603)</f>
        <v>215</v>
      </c>
      <c r="K333" s="24">
        <v>415</v>
      </c>
      <c r="L333" s="44"/>
    </row>
    <row r="334" ht="15" customHeight="1" spans="1:12">
      <c r="A334" s="55">
        <v>2022101010809</v>
      </c>
      <c r="B334" s="44" t="s">
        <v>455</v>
      </c>
      <c r="C334" s="44" t="s">
        <v>66</v>
      </c>
      <c r="D334" s="41">
        <v>15</v>
      </c>
      <c r="E334" s="41">
        <v>47.4</v>
      </c>
      <c r="F334" s="41">
        <v>5.35</v>
      </c>
      <c r="G334" s="41">
        <v>6.6</v>
      </c>
      <c r="H334" s="8">
        <f t="shared" si="5"/>
        <v>74.35</v>
      </c>
      <c r="I334" s="44">
        <v>332</v>
      </c>
      <c r="J334" s="44">
        <f>RANK(E334,$E$3:$E$603)</f>
        <v>294</v>
      </c>
      <c r="K334" s="24">
        <v>368</v>
      </c>
      <c r="L334" s="44"/>
    </row>
    <row r="335" ht="15" customHeight="1" spans="1:12">
      <c r="A335" s="71" t="s">
        <v>456</v>
      </c>
      <c r="B335" s="39" t="s">
        <v>457</v>
      </c>
      <c r="C335" s="39" t="s">
        <v>27</v>
      </c>
      <c r="D335" s="41">
        <v>16.88</v>
      </c>
      <c r="E335" s="63">
        <v>42.46</v>
      </c>
      <c r="F335" s="41">
        <v>7.5</v>
      </c>
      <c r="G335" s="41">
        <v>7.5</v>
      </c>
      <c r="H335" s="8">
        <f t="shared" si="5"/>
        <v>74.34</v>
      </c>
      <c r="I335" s="44">
        <v>333</v>
      </c>
      <c r="J335" s="44">
        <f>RANK(E335,$E$3:$E$603)</f>
        <v>517</v>
      </c>
      <c r="K335" s="24">
        <v>90</v>
      </c>
      <c r="L335" s="44"/>
    </row>
    <row r="336" ht="15" customHeight="1" spans="1:12">
      <c r="A336" s="55">
        <v>2022101030122</v>
      </c>
      <c r="B336" s="44" t="s">
        <v>458</v>
      </c>
      <c r="C336" s="44" t="s">
        <v>130</v>
      </c>
      <c r="D336" s="41">
        <v>14.8</v>
      </c>
      <c r="E336" s="41">
        <v>48.828</v>
      </c>
      <c r="F336" s="41">
        <v>4.7</v>
      </c>
      <c r="G336" s="41">
        <v>6</v>
      </c>
      <c r="H336" s="8">
        <f t="shared" si="5"/>
        <v>74.328</v>
      </c>
      <c r="I336" s="44">
        <v>334</v>
      </c>
      <c r="J336" s="44">
        <f>RANK(E336,$E$3:$E$603)</f>
        <v>210</v>
      </c>
      <c r="K336" s="24">
        <v>478</v>
      </c>
      <c r="L336" s="44"/>
    </row>
    <row r="337" ht="15" customHeight="1" spans="1:12">
      <c r="A337" s="55">
        <v>2022101030136</v>
      </c>
      <c r="B337" s="44" t="s">
        <v>459</v>
      </c>
      <c r="C337" s="44" t="s">
        <v>130</v>
      </c>
      <c r="D337" s="41">
        <v>14</v>
      </c>
      <c r="E337" s="41">
        <v>48.558</v>
      </c>
      <c r="F337" s="41">
        <v>5.7</v>
      </c>
      <c r="G337" s="41">
        <v>6</v>
      </c>
      <c r="H337" s="8">
        <f t="shared" si="5"/>
        <v>74.258</v>
      </c>
      <c r="I337" s="44">
        <v>335</v>
      </c>
      <c r="J337" s="44">
        <f>RANK(E337,$E$3:$E$603)</f>
        <v>224</v>
      </c>
      <c r="K337" s="24">
        <v>278</v>
      </c>
      <c r="L337" s="44"/>
    </row>
    <row r="338" ht="15" customHeight="1" spans="1:12">
      <c r="A338" s="71" t="s">
        <v>460</v>
      </c>
      <c r="B338" s="39" t="s">
        <v>461</v>
      </c>
      <c r="C338" s="39" t="s">
        <v>27</v>
      </c>
      <c r="D338" s="41">
        <v>14.8</v>
      </c>
      <c r="E338" s="63">
        <v>45.444</v>
      </c>
      <c r="F338" s="41">
        <v>8</v>
      </c>
      <c r="G338" s="41">
        <v>6</v>
      </c>
      <c r="H338" s="8">
        <f t="shared" si="5"/>
        <v>74.244</v>
      </c>
      <c r="I338" s="44">
        <v>336</v>
      </c>
      <c r="J338" s="44">
        <f>RANK(E338,$E$3:$E$603)</f>
        <v>398</v>
      </c>
      <c r="K338" s="24">
        <v>59</v>
      </c>
      <c r="L338" s="44"/>
    </row>
    <row r="339" ht="15" customHeight="1" spans="1:12">
      <c r="A339" s="71" t="s">
        <v>462</v>
      </c>
      <c r="B339" s="39" t="s">
        <v>463</v>
      </c>
      <c r="C339" s="39" t="s">
        <v>27</v>
      </c>
      <c r="D339" s="41">
        <v>16.4</v>
      </c>
      <c r="E339" s="63">
        <v>47.142</v>
      </c>
      <c r="F339" s="41">
        <v>4.7</v>
      </c>
      <c r="G339" s="41">
        <v>6</v>
      </c>
      <c r="H339" s="8">
        <f t="shared" si="5"/>
        <v>74.242</v>
      </c>
      <c r="I339" s="44">
        <v>337</v>
      </c>
      <c r="J339" s="44">
        <f>RANK(E339,$E$3:$E$603)</f>
        <v>309</v>
      </c>
      <c r="K339" s="24">
        <v>493</v>
      </c>
      <c r="L339" s="44"/>
    </row>
    <row r="340" ht="15" customHeight="1" spans="1:12">
      <c r="A340" s="71" t="s">
        <v>464</v>
      </c>
      <c r="B340" s="39" t="s">
        <v>465</v>
      </c>
      <c r="C340" s="39" t="s">
        <v>27</v>
      </c>
      <c r="D340" s="41">
        <v>17.1</v>
      </c>
      <c r="E340" s="63">
        <v>43.632</v>
      </c>
      <c r="F340" s="41">
        <v>7.5</v>
      </c>
      <c r="G340" s="41">
        <v>6</v>
      </c>
      <c r="H340" s="8">
        <f t="shared" si="5"/>
        <v>74.232</v>
      </c>
      <c r="I340" s="44">
        <v>338</v>
      </c>
      <c r="J340" s="44">
        <f>RANK(E340,$E$3:$E$603)</f>
        <v>475</v>
      </c>
      <c r="K340" s="24">
        <v>89</v>
      </c>
      <c r="L340" s="44"/>
    </row>
    <row r="341" ht="15" customHeight="1" spans="1:12">
      <c r="A341" s="64">
        <v>2022101011034</v>
      </c>
      <c r="B341" s="27" t="s">
        <v>466</v>
      </c>
      <c r="C341" s="27" t="s">
        <v>17</v>
      </c>
      <c r="D341" s="29">
        <v>16.1</v>
      </c>
      <c r="E341" s="29">
        <v>44.22</v>
      </c>
      <c r="F341" s="29">
        <v>6.4</v>
      </c>
      <c r="G341" s="29">
        <v>7.5</v>
      </c>
      <c r="H341" s="8">
        <f t="shared" si="5"/>
        <v>74.22</v>
      </c>
      <c r="I341" s="44">
        <v>339</v>
      </c>
      <c r="J341" s="44">
        <f>RANK(E341,$E$3:$E$603)</f>
        <v>451</v>
      </c>
      <c r="K341" s="24">
        <v>185</v>
      </c>
      <c r="L341" s="44"/>
    </row>
    <row r="342" ht="15" customHeight="1" spans="1:12">
      <c r="A342" s="62" t="s">
        <v>467</v>
      </c>
      <c r="B342" s="39" t="s">
        <v>468</v>
      </c>
      <c r="C342" s="39" t="s">
        <v>25</v>
      </c>
      <c r="D342" s="41">
        <v>14.6</v>
      </c>
      <c r="E342" s="41">
        <v>46.812</v>
      </c>
      <c r="F342" s="41">
        <v>5.8</v>
      </c>
      <c r="G342" s="41">
        <v>7</v>
      </c>
      <c r="H342" s="8">
        <f t="shared" si="5"/>
        <v>74.212</v>
      </c>
      <c r="I342" s="44">
        <v>340</v>
      </c>
      <c r="J342" s="44">
        <f>RANK(E342,$E$3:$E$603)</f>
        <v>331</v>
      </c>
      <c r="K342" s="24">
        <v>271</v>
      </c>
      <c r="L342" s="44"/>
    </row>
    <row r="343" ht="15" customHeight="1" spans="1:12">
      <c r="A343" s="55">
        <v>2022101030114</v>
      </c>
      <c r="B343" s="44" t="s">
        <v>469</v>
      </c>
      <c r="C343" s="44" t="s">
        <v>130</v>
      </c>
      <c r="D343" s="41">
        <v>15.64</v>
      </c>
      <c r="E343" s="41">
        <v>46.86</v>
      </c>
      <c r="F343" s="41">
        <v>4.7</v>
      </c>
      <c r="G343" s="41">
        <v>7</v>
      </c>
      <c r="H343" s="8">
        <f t="shared" si="5"/>
        <v>74.2</v>
      </c>
      <c r="I343" s="44">
        <v>341</v>
      </c>
      <c r="J343" s="44">
        <f>RANK(E343,$E$3:$E$603)</f>
        <v>325</v>
      </c>
      <c r="K343" s="24">
        <v>496</v>
      </c>
      <c r="L343" s="44"/>
    </row>
    <row r="344" ht="15" customHeight="1" spans="1:12">
      <c r="A344" s="62" t="s">
        <v>470</v>
      </c>
      <c r="B344" s="39" t="s">
        <v>471</v>
      </c>
      <c r="C344" s="39" t="s">
        <v>25</v>
      </c>
      <c r="D344" s="41">
        <v>14.6</v>
      </c>
      <c r="E344" s="41">
        <v>47.988</v>
      </c>
      <c r="F344" s="41">
        <v>5.6</v>
      </c>
      <c r="G344" s="41">
        <v>6</v>
      </c>
      <c r="H344" s="8">
        <f t="shared" si="5"/>
        <v>74.188</v>
      </c>
      <c r="I344" s="44">
        <v>342</v>
      </c>
      <c r="J344" s="44">
        <f>RANK(E344,$E$3:$E$603)</f>
        <v>259</v>
      </c>
      <c r="K344" s="24">
        <v>311</v>
      </c>
      <c r="L344" s="44"/>
    </row>
    <row r="345" ht="15" customHeight="1" spans="1:12">
      <c r="A345" s="55">
        <v>2022101010412</v>
      </c>
      <c r="B345" s="44" t="s">
        <v>472</v>
      </c>
      <c r="C345" s="44" t="s">
        <v>36</v>
      </c>
      <c r="D345" s="41">
        <v>14.6</v>
      </c>
      <c r="E345" s="41">
        <v>47.172</v>
      </c>
      <c r="F345" s="41">
        <v>5.4</v>
      </c>
      <c r="G345" s="41">
        <v>7</v>
      </c>
      <c r="H345" s="8">
        <f t="shared" si="5"/>
        <v>74.172</v>
      </c>
      <c r="I345" s="44">
        <v>343</v>
      </c>
      <c r="J345" s="44">
        <f>RANK(E345,$E$3:$E$603)</f>
        <v>307</v>
      </c>
      <c r="K345" s="24">
        <v>362</v>
      </c>
      <c r="L345" s="44"/>
    </row>
    <row r="346" ht="15" customHeight="1" spans="1:12">
      <c r="A346" s="55">
        <v>2022101011310</v>
      </c>
      <c r="B346" s="44" t="s">
        <v>473</v>
      </c>
      <c r="C346" s="44" t="s">
        <v>14</v>
      </c>
      <c r="D346" s="41">
        <v>13.6</v>
      </c>
      <c r="E346" s="41">
        <v>48.444</v>
      </c>
      <c r="F346" s="41">
        <v>6.1</v>
      </c>
      <c r="G346" s="41">
        <v>6</v>
      </c>
      <c r="H346" s="8">
        <f t="shared" si="5"/>
        <v>74.144</v>
      </c>
      <c r="I346" s="44">
        <v>345</v>
      </c>
      <c r="J346" s="44">
        <f>RANK(E346,$E$3:$E$603)</f>
        <v>233</v>
      </c>
      <c r="K346" s="24">
        <v>212</v>
      </c>
      <c r="L346" s="44"/>
    </row>
    <row r="347" ht="15" customHeight="1" spans="1:12">
      <c r="A347" s="57" t="s">
        <v>474</v>
      </c>
      <c r="B347" s="58" t="s">
        <v>475</v>
      </c>
      <c r="C347" s="39" t="s">
        <v>34</v>
      </c>
      <c r="D347" s="8">
        <v>15.28</v>
      </c>
      <c r="E347" s="8">
        <v>47.064</v>
      </c>
      <c r="F347" s="8">
        <v>4.8</v>
      </c>
      <c r="G347" s="8">
        <v>7</v>
      </c>
      <c r="H347" s="8">
        <f t="shared" si="5"/>
        <v>74.144</v>
      </c>
      <c r="I347" s="44">
        <v>344</v>
      </c>
      <c r="J347" s="44">
        <f>RANK(E347,$E$3:$E$603)</f>
        <v>315</v>
      </c>
      <c r="K347" s="24">
        <v>453</v>
      </c>
      <c r="L347" s="44"/>
    </row>
    <row r="348" ht="15" customHeight="1" spans="1:12">
      <c r="A348" s="71" t="s">
        <v>476</v>
      </c>
      <c r="B348" s="39" t="s">
        <v>477</v>
      </c>
      <c r="C348" s="39" t="s">
        <v>27</v>
      </c>
      <c r="D348" s="41">
        <v>14.6</v>
      </c>
      <c r="E348" s="63">
        <v>47.826</v>
      </c>
      <c r="F348" s="41">
        <v>4.7</v>
      </c>
      <c r="G348" s="41">
        <v>7</v>
      </c>
      <c r="H348" s="8">
        <f t="shared" si="5"/>
        <v>74.126</v>
      </c>
      <c r="I348" s="44">
        <v>346</v>
      </c>
      <c r="J348" s="44">
        <f>RANK(E348,$E$3:$E$603)</f>
        <v>267</v>
      </c>
      <c r="K348" s="24">
        <v>486</v>
      </c>
      <c r="L348" s="44"/>
    </row>
    <row r="349" ht="15" customHeight="1" spans="1:12">
      <c r="A349" s="55">
        <v>2022101010407</v>
      </c>
      <c r="B349" s="44" t="s">
        <v>478</v>
      </c>
      <c r="C349" s="44" t="s">
        <v>36</v>
      </c>
      <c r="D349" s="41">
        <v>14.8</v>
      </c>
      <c r="E349" s="41">
        <v>48.12</v>
      </c>
      <c r="F349" s="41">
        <v>5.2</v>
      </c>
      <c r="G349" s="41">
        <v>6</v>
      </c>
      <c r="H349" s="8">
        <f t="shared" si="5"/>
        <v>74.12</v>
      </c>
      <c r="I349" s="44">
        <v>347</v>
      </c>
      <c r="J349" s="44">
        <f>RANK(E349,$E$3:$E$603)</f>
        <v>251</v>
      </c>
      <c r="K349" s="24">
        <v>384</v>
      </c>
      <c r="L349" s="44"/>
    </row>
    <row r="350" ht="15" customHeight="1" spans="1:12">
      <c r="A350" s="62" t="s">
        <v>479</v>
      </c>
      <c r="B350" s="39" t="s">
        <v>480</v>
      </c>
      <c r="C350" s="39" t="s">
        <v>25</v>
      </c>
      <c r="D350" s="41">
        <v>15.9</v>
      </c>
      <c r="E350" s="41">
        <v>44.844</v>
      </c>
      <c r="F350" s="41">
        <v>6.55</v>
      </c>
      <c r="G350" s="41">
        <v>6.8</v>
      </c>
      <c r="H350" s="8">
        <f t="shared" si="5"/>
        <v>74.094</v>
      </c>
      <c r="I350" s="44">
        <v>348</v>
      </c>
      <c r="J350" s="44">
        <f>RANK(E350,$E$3:$E$603)</f>
        <v>425</v>
      </c>
      <c r="K350" s="24">
        <v>162</v>
      </c>
      <c r="L350" s="44"/>
    </row>
    <row r="351" ht="15" customHeight="1" spans="1:12">
      <c r="A351" s="55">
        <v>2022101010836</v>
      </c>
      <c r="B351" s="44" t="s">
        <v>481</v>
      </c>
      <c r="C351" s="44" t="s">
        <v>66</v>
      </c>
      <c r="D351" s="41">
        <v>15.45</v>
      </c>
      <c r="E351" s="41">
        <v>47.622</v>
      </c>
      <c r="F351" s="41">
        <v>5</v>
      </c>
      <c r="G351" s="41">
        <v>6</v>
      </c>
      <c r="H351" s="8">
        <f t="shared" si="5"/>
        <v>74.072</v>
      </c>
      <c r="I351" s="44">
        <v>349</v>
      </c>
      <c r="J351" s="44">
        <f>RANK(E351,$E$3:$E$603)</f>
        <v>281</v>
      </c>
      <c r="K351" s="24">
        <v>417</v>
      </c>
      <c r="L351" s="44"/>
    </row>
    <row r="352" ht="15" customHeight="1" spans="1:12">
      <c r="A352" s="55">
        <v>2022101010333</v>
      </c>
      <c r="B352" s="44" t="s">
        <v>482</v>
      </c>
      <c r="C352" s="39" t="s">
        <v>77</v>
      </c>
      <c r="D352" s="41">
        <v>15.6</v>
      </c>
      <c r="E352" s="41">
        <v>45.94</v>
      </c>
      <c r="F352" s="41">
        <v>5.5</v>
      </c>
      <c r="G352" s="41">
        <v>7</v>
      </c>
      <c r="H352" s="8">
        <f t="shared" si="5"/>
        <v>74.04</v>
      </c>
      <c r="I352" s="44">
        <v>350</v>
      </c>
      <c r="J352" s="44">
        <f>RANK(E352,$E$3:$E$603)</f>
        <v>373</v>
      </c>
      <c r="K352" s="24">
        <v>336</v>
      </c>
      <c r="L352" s="44"/>
    </row>
    <row r="353" ht="15" customHeight="1" spans="1:12">
      <c r="A353" s="55">
        <v>2022101011226</v>
      </c>
      <c r="B353" s="44" t="s">
        <v>483</v>
      </c>
      <c r="C353" s="44" t="s">
        <v>22</v>
      </c>
      <c r="D353" s="41">
        <v>15.3</v>
      </c>
      <c r="E353" s="34">
        <v>47.082</v>
      </c>
      <c r="F353" s="41">
        <v>4.65</v>
      </c>
      <c r="G353" s="41">
        <v>7</v>
      </c>
      <c r="H353" s="8">
        <f t="shared" si="5"/>
        <v>74.032</v>
      </c>
      <c r="I353" s="44">
        <v>351</v>
      </c>
      <c r="J353" s="44">
        <f>RANK(E353,$E$3:$E$603)</f>
        <v>313</v>
      </c>
      <c r="K353" s="24">
        <v>524</v>
      </c>
      <c r="L353" s="44"/>
    </row>
    <row r="354" ht="15" customHeight="1" spans="1:12">
      <c r="A354" s="55">
        <v>2022101010525</v>
      </c>
      <c r="B354" s="44" t="s">
        <v>484</v>
      </c>
      <c r="C354" s="44" t="s">
        <v>19</v>
      </c>
      <c r="D354" s="41">
        <v>15.1</v>
      </c>
      <c r="E354" s="34">
        <v>46.806</v>
      </c>
      <c r="F354" s="41">
        <v>5.1</v>
      </c>
      <c r="G354" s="41">
        <v>7</v>
      </c>
      <c r="H354" s="8">
        <f t="shared" si="5"/>
        <v>74.006</v>
      </c>
      <c r="I354" s="44">
        <v>352</v>
      </c>
      <c r="J354" s="44">
        <f>RANK(E354,$E$3:$E$603)</f>
        <v>333</v>
      </c>
      <c r="K354" s="24">
        <v>403</v>
      </c>
      <c r="L354" s="44"/>
    </row>
    <row r="355" ht="15" customHeight="1" spans="1:12">
      <c r="A355" s="64">
        <v>2022101011015</v>
      </c>
      <c r="B355" s="27" t="s">
        <v>485</v>
      </c>
      <c r="C355" s="27" t="s">
        <v>17</v>
      </c>
      <c r="D355" s="29">
        <v>15.4</v>
      </c>
      <c r="E355" s="29">
        <v>46.8</v>
      </c>
      <c r="F355" s="29">
        <v>5</v>
      </c>
      <c r="G355" s="29">
        <v>6.8</v>
      </c>
      <c r="H355" s="8">
        <f t="shared" si="5"/>
        <v>74</v>
      </c>
      <c r="I355" s="44">
        <v>353</v>
      </c>
      <c r="J355" s="44">
        <f>RANK(E355,$E$3:$E$603)</f>
        <v>334</v>
      </c>
      <c r="K355" s="24">
        <v>419</v>
      </c>
      <c r="L355" s="44"/>
    </row>
    <row r="356" ht="15" customHeight="1" spans="1:12">
      <c r="A356" s="55">
        <v>2022101030128</v>
      </c>
      <c r="B356" s="44" t="s">
        <v>486</v>
      </c>
      <c r="C356" s="44" t="s">
        <v>130</v>
      </c>
      <c r="D356" s="41">
        <v>14</v>
      </c>
      <c r="E356" s="41">
        <v>46.98</v>
      </c>
      <c r="F356" s="41">
        <v>6</v>
      </c>
      <c r="G356" s="41">
        <v>7</v>
      </c>
      <c r="H356" s="8">
        <f t="shared" si="5"/>
        <v>73.98</v>
      </c>
      <c r="I356" s="44">
        <v>354</v>
      </c>
      <c r="J356" s="44">
        <f>RANK(E356,$E$3:$E$603)</f>
        <v>320</v>
      </c>
      <c r="K356" s="24">
        <v>230</v>
      </c>
      <c r="L356" s="44"/>
    </row>
    <row r="357" ht="15" customHeight="1" spans="1:12">
      <c r="A357" s="65" t="s">
        <v>487</v>
      </c>
      <c r="B357" s="65" t="s">
        <v>488</v>
      </c>
      <c r="C357" s="39" t="s">
        <v>38</v>
      </c>
      <c r="D357" s="37">
        <v>14.9</v>
      </c>
      <c r="E357" s="37">
        <v>47.364</v>
      </c>
      <c r="F357" s="37">
        <v>5.7</v>
      </c>
      <c r="G357" s="37">
        <v>6</v>
      </c>
      <c r="H357" s="8">
        <f t="shared" si="5"/>
        <v>73.964</v>
      </c>
      <c r="I357" s="44">
        <v>355</v>
      </c>
      <c r="J357" s="44">
        <f>RANK(E357,$E$3:$E$603)</f>
        <v>296</v>
      </c>
      <c r="K357" s="24">
        <v>282</v>
      </c>
      <c r="L357" s="44"/>
    </row>
    <row r="358" ht="15" customHeight="1" spans="1:12">
      <c r="A358" s="55">
        <v>2022101010229</v>
      </c>
      <c r="B358" s="44" t="s">
        <v>489</v>
      </c>
      <c r="C358" s="39" t="s">
        <v>69</v>
      </c>
      <c r="D358" s="41">
        <v>14.82</v>
      </c>
      <c r="E358" s="41">
        <v>47.53</v>
      </c>
      <c r="F358" s="41">
        <v>5.5</v>
      </c>
      <c r="G358" s="41">
        <v>6.1</v>
      </c>
      <c r="H358" s="8">
        <f t="shared" si="5"/>
        <v>73.95</v>
      </c>
      <c r="I358" s="44">
        <v>356</v>
      </c>
      <c r="J358" s="44">
        <f>RANK(E358,$E$3:$E$603)</f>
        <v>287</v>
      </c>
      <c r="K358" s="24">
        <v>330</v>
      </c>
      <c r="L358" s="44"/>
    </row>
    <row r="359" ht="15" customHeight="1" spans="1:12">
      <c r="A359" s="56" t="s">
        <v>490</v>
      </c>
      <c r="B359" s="24" t="s">
        <v>491</v>
      </c>
      <c r="C359" s="39" t="s">
        <v>31</v>
      </c>
      <c r="D359" s="29">
        <v>14.9</v>
      </c>
      <c r="E359" s="29">
        <v>47.112</v>
      </c>
      <c r="F359" s="29">
        <v>5.9</v>
      </c>
      <c r="G359" s="29">
        <v>6</v>
      </c>
      <c r="H359" s="8">
        <f t="shared" si="5"/>
        <v>73.912</v>
      </c>
      <c r="I359" s="44">
        <v>357</v>
      </c>
      <c r="J359" s="44">
        <f>RANK(E359,$E$3:$E$603)</f>
        <v>312</v>
      </c>
      <c r="K359" s="24">
        <v>247</v>
      </c>
      <c r="L359" s="44"/>
    </row>
    <row r="360" ht="15" customHeight="1" spans="1:12">
      <c r="A360" s="71" t="s">
        <v>492</v>
      </c>
      <c r="B360" s="39" t="s">
        <v>493</v>
      </c>
      <c r="C360" s="39" t="s">
        <v>27</v>
      </c>
      <c r="D360" s="41">
        <v>15.2</v>
      </c>
      <c r="E360" s="63">
        <v>46.2</v>
      </c>
      <c r="F360" s="41">
        <v>5.5</v>
      </c>
      <c r="G360" s="41">
        <v>7</v>
      </c>
      <c r="H360" s="8">
        <f t="shared" si="5"/>
        <v>73.9</v>
      </c>
      <c r="I360" s="44">
        <v>358</v>
      </c>
      <c r="J360" s="44">
        <f>RANK(E360,$E$3:$E$603)</f>
        <v>366</v>
      </c>
      <c r="K360" s="24">
        <v>335</v>
      </c>
      <c r="L360" s="44"/>
    </row>
    <row r="361" ht="15" customHeight="1" spans="1:12">
      <c r="A361" s="56" t="s">
        <v>494</v>
      </c>
      <c r="B361" s="24" t="s">
        <v>495</v>
      </c>
      <c r="C361" s="60" t="s">
        <v>41</v>
      </c>
      <c r="D361" s="8">
        <v>15.02</v>
      </c>
      <c r="E361" s="8">
        <v>48.378</v>
      </c>
      <c r="F361" s="8">
        <v>4.5</v>
      </c>
      <c r="G361" s="8">
        <v>6</v>
      </c>
      <c r="H361" s="8">
        <f t="shared" si="5"/>
        <v>73.898</v>
      </c>
      <c r="I361" s="44">
        <v>359</v>
      </c>
      <c r="J361" s="44">
        <f>RANK(E361,$E$3:$E$603)</f>
        <v>239</v>
      </c>
      <c r="K361" s="24">
        <v>540</v>
      </c>
      <c r="L361" s="44"/>
    </row>
    <row r="362" ht="15" customHeight="1" spans="1:12">
      <c r="A362" s="55">
        <v>2022101010411</v>
      </c>
      <c r="B362" s="44" t="s">
        <v>496</v>
      </c>
      <c r="C362" s="44" t="s">
        <v>36</v>
      </c>
      <c r="D362" s="41">
        <v>14.6</v>
      </c>
      <c r="E362" s="41">
        <v>47.736</v>
      </c>
      <c r="F362" s="41">
        <v>5.4</v>
      </c>
      <c r="G362" s="41">
        <v>6</v>
      </c>
      <c r="H362" s="8">
        <f t="shared" si="5"/>
        <v>73.736</v>
      </c>
      <c r="I362" s="44">
        <v>360</v>
      </c>
      <c r="J362" s="44">
        <f>RANK(E362,$E$3:$E$603)</f>
        <v>273</v>
      </c>
      <c r="K362" s="24">
        <v>361</v>
      </c>
      <c r="L362" s="44"/>
    </row>
    <row r="363" ht="15" customHeight="1" spans="1:12">
      <c r="A363" s="55">
        <v>2022101030130</v>
      </c>
      <c r="B363" s="44" t="s">
        <v>497</v>
      </c>
      <c r="C363" s="44" t="s">
        <v>130</v>
      </c>
      <c r="D363" s="41">
        <v>16.28</v>
      </c>
      <c r="E363" s="41">
        <v>44.472</v>
      </c>
      <c r="F363" s="41">
        <v>5.9</v>
      </c>
      <c r="G363" s="41">
        <v>7</v>
      </c>
      <c r="H363" s="8">
        <f t="shared" si="5"/>
        <v>73.652</v>
      </c>
      <c r="I363" s="44">
        <v>361</v>
      </c>
      <c r="J363" s="44">
        <f>RANK(E363,$E$3:$E$603)</f>
        <v>438</v>
      </c>
      <c r="K363" s="24">
        <v>252</v>
      </c>
      <c r="L363" s="44"/>
    </row>
    <row r="364" ht="15" customHeight="1" spans="1:12">
      <c r="A364" s="56" t="s">
        <v>498</v>
      </c>
      <c r="B364" s="24" t="s">
        <v>499</v>
      </c>
      <c r="C364" s="39" t="s">
        <v>31</v>
      </c>
      <c r="D364" s="29">
        <v>15.3</v>
      </c>
      <c r="E364" s="29">
        <v>46.644</v>
      </c>
      <c r="F364" s="29">
        <v>5.7</v>
      </c>
      <c r="G364" s="29">
        <v>6</v>
      </c>
      <c r="H364" s="8">
        <f t="shared" si="5"/>
        <v>73.644</v>
      </c>
      <c r="I364" s="44">
        <v>362</v>
      </c>
      <c r="J364" s="44">
        <f>RANK(E364,$E$3:$E$603)</f>
        <v>344</v>
      </c>
      <c r="K364" s="24">
        <v>285</v>
      </c>
      <c r="L364" s="44"/>
    </row>
    <row r="365" ht="15" customHeight="1" spans="1:12">
      <c r="A365" s="64">
        <v>2022101011010</v>
      </c>
      <c r="B365" s="27" t="s">
        <v>500</v>
      </c>
      <c r="C365" s="27" t="s">
        <v>17</v>
      </c>
      <c r="D365" s="29">
        <v>14</v>
      </c>
      <c r="E365" s="29">
        <v>47.124</v>
      </c>
      <c r="F365" s="29">
        <v>5.5</v>
      </c>
      <c r="G365" s="29">
        <v>7</v>
      </c>
      <c r="H365" s="8">
        <f t="shared" si="5"/>
        <v>73.624</v>
      </c>
      <c r="I365" s="44">
        <v>363</v>
      </c>
      <c r="J365" s="44">
        <f>RANK(E365,$E$3:$E$603)</f>
        <v>311</v>
      </c>
      <c r="K365" s="24">
        <v>331</v>
      </c>
      <c r="L365" s="44"/>
    </row>
    <row r="366" ht="15" customHeight="1" spans="1:12">
      <c r="A366" s="55">
        <v>2022101010818</v>
      </c>
      <c r="B366" s="44" t="s">
        <v>501</v>
      </c>
      <c r="C366" s="44" t="s">
        <v>66</v>
      </c>
      <c r="D366" s="41">
        <v>15.5</v>
      </c>
      <c r="E366" s="41">
        <v>46.3</v>
      </c>
      <c r="F366" s="41">
        <v>5.7</v>
      </c>
      <c r="G366" s="41">
        <v>6.1</v>
      </c>
      <c r="H366" s="8">
        <f t="shared" si="5"/>
        <v>73.6</v>
      </c>
      <c r="I366" s="44">
        <v>364</v>
      </c>
      <c r="J366" s="44">
        <f>RANK(E366,$E$3:$E$603)</f>
        <v>361</v>
      </c>
      <c r="K366" s="24">
        <v>287</v>
      </c>
      <c r="L366" s="44"/>
    </row>
    <row r="367" ht="15" customHeight="1" spans="1:12">
      <c r="A367" s="57" t="s">
        <v>502</v>
      </c>
      <c r="B367" s="58" t="s">
        <v>503</v>
      </c>
      <c r="C367" s="39" t="s">
        <v>34</v>
      </c>
      <c r="D367" s="8">
        <v>14.4</v>
      </c>
      <c r="E367" s="46">
        <v>48.49</v>
      </c>
      <c r="F367" s="8">
        <v>4.7</v>
      </c>
      <c r="G367" s="8">
        <v>6</v>
      </c>
      <c r="H367" s="8">
        <f t="shared" si="5"/>
        <v>73.59</v>
      </c>
      <c r="I367" s="44">
        <v>365</v>
      </c>
      <c r="J367" s="44">
        <f>RANK(E367,$E$3:$E$603)</f>
        <v>228</v>
      </c>
      <c r="K367" s="24">
        <v>481</v>
      </c>
      <c r="L367" s="44"/>
    </row>
    <row r="368" ht="15" customHeight="1" spans="1:12">
      <c r="A368" s="56" t="s">
        <v>504</v>
      </c>
      <c r="B368" s="24" t="s">
        <v>505</v>
      </c>
      <c r="C368" s="60" t="s">
        <v>41</v>
      </c>
      <c r="D368" s="8">
        <v>14.38</v>
      </c>
      <c r="E368" s="8">
        <v>47.472</v>
      </c>
      <c r="F368" s="8">
        <v>4.7</v>
      </c>
      <c r="G368" s="8">
        <v>7</v>
      </c>
      <c r="H368" s="8">
        <f t="shared" si="5"/>
        <v>73.552</v>
      </c>
      <c r="I368" s="44">
        <v>366</v>
      </c>
      <c r="J368" s="44">
        <f>RANK(E368,$E$3:$E$603)</f>
        <v>291</v>
      </c>
      <c r="K368" s="24">
        <v>490</v>
      </c>
      <c r="L368" s="44"/>
    </row>
    <row r="369" ht="15" customHeight="1" spans="1:12">
      <c r="A369" s="55">
        <v>2022101010231</v>
      </c>
      <c r="B369" s="44" t="s">
        <v>506</v>
      </c>
      <c r="C369" s="39" t="s">
        <v>69</v>
      </c>
      <c r="D369" s="41">
        <v>15.22</v>
      </c>
      <c r="E369" s="41">
        <v>46.57</v>
      </c>
      <c r="F369" s="41">
        <v>4.7</v>
      </c>
      <c r="G369" s="41">
        <v>7</v>
      </c>
      <c r="H369" s="8">
        <f t="shared" si="5"/>
        <v>73.49</v>
      </c>
      <c r="I369" s="44">
        <v>367</v>
      </c>
      <c r="J369" s="44">
        <f>RANK(E369,$E$3:$E$603)</f>
        <v>348</v>
      </c>
      <c r="K369" s="24">
        <v>497</v>
      </c>
      <c r="L369" s="44"/>
    </row>
    <row r="370" ht="15" customHeight="1" spans="1:12">
      <c r="A370" s="55">
        <v>2022101010324</v>
      </c>
      <c r="B370" s="44" t="s">
        <v>507</v>
      </c>
      <c r="C370" s="39" t="s">
        <v>77</v>
      </c>
      <c r="D370" s="41">
        <v>15.26</v>
      </c>
      <c r="E370" s="41">
        <v>47.51</v>
      </c>
      <c r="F370" s="41">
        <v>4.7</v>
      </c>
      <c r="G370" s="41">
        <v>6</v>
      </c>
      <c r="H370" s="8">
        <f t="shared" si="5"/>
        <v>73.47</v>
      </c>
      <c r="I370" s="44">
        <v>368</v>
      </c>
      <c r="J370" s="44">
        <f>RANK(E370,$E$3:$E$603)</f>
        <v>288</v>
      </c>
      <c r="K370" s="24">
        <v>489</v>
      </c>
      <c r="L370" s="44"/>
    </row>
    <row r="371" ht="15" customHeight="1" spans="1:12">
      <c r="A371" s="71" t="s">
        <v>508</v>
      </c>
      <c r="B371" s="39" t="s">
        <v>509</v>
      </c>
      <c r="C371" s="39" t="s">
        <v>27</v>
      </c>
      <c r="D371" s="41">
        <v>15.2</v>
      </c>
      <c r="E371" s="63">
        <v>47.556</v>
      </c>
      <c r="F371" s="41">
        <v>4.7</v>
      </c>
      <c r="G371" s="41">
        <v>6</v>
      </c>
      <c r="H371" s="8">
        <f t="shared" si="5"/>
        <v>73.456</v>
      </c>
      <c r="I371" s="44">
        <v>369</v>
      </c>
      <c r="J371" s="44">
        <f>RANK(E371,$E$3:$E$603)</f>
        <v>285</v>
      </c>
      <c r="K371" s="24">
        <v>488</v>
      </c>
      <c r="L371" s="44"/>
    </row>
    <row r="372" ht="15" customHeight="1" spans="1:12">
      <c r="A372" s="56" t="s">
        <v>510</v>
      </c>
      <c r="B372" s="24" t="s">
        <v>511</v>
      </c>
      <c r="C372" s="60" t="s">
        <v>41</v>
      </c>
      <c r="D372" s="8">
        <v>14.38</v>
      </c>
      <c r="E372" s="8">
        <v>48.36</v>
      </c>
      <c r="F372" s="8">
        <v>4.7</v>
      </c>
      <c r="G372" s="8">
        <v>6</v>
      </c>
      <c r="H372" s="8">
        <f t="shared" si="5"/>
        <v>73.44</v>
      </c>
      <c r="I372" s="44">
        <v>370</v>
      </c>
      <c r="J372" s="44">
        <f>RANK(E372,$E$3:$E$603)</f>
        <v>241</v>
      </c>
      <c r="K372" s="24">
        <v>484</v>
      </c>
      <c r="L372" s="44"/>
    </row>
    <row r="373" ht="15" customHeight="1" spans="1:12">
      <c r="A373" s="55">
        <v>2022101010807</v>
      </c>
      <c r="B373" s="44" t="s">
        <v>512</v>
      </c>
      <c r="C373" s="44" t="s">
        <v>66</v>
      </c>
      <c r="D373" s="41">
        <v>16.2</v>
      </c>
      <c r="E373" s="41">
        <v>45.588</v>
      </c>
      <c r="F373" s="41">
        <v>5.6</v>
      </c>
      <c r="G373" s="41">
        <v>6</v>
      </c>
      <c r="H373" s="8">
        <f t="shared" si="5"/>
        <v>73.388</v>
      </c>
      <c r="I373" s="44">
        <v>371</v>
      </c>
      <c r="J373" s="44">
        <f>RANK(E373,$E$3:$E$603)</f>
        <v>389</v>
      </c>
      <c r="K373" s="24">
        <v>315</v>
      </c>
      <c r="L373" s="44"/>
    </row>
    <row r="374" ht="15" customHeight="1" spans="1:12">
      <c r="A374" s="56" t="s">
        <v>513</v>
      </c>
      <c r="B374" s="24" t="s">
        <v>514</v>
      </c>
      <c r="C374" s="60" t="s">
        <v>41</v>
      </c>
      <c r="D374" s="8">
        <v>14.4</v>
      </c>
      <c r="E374" s="8">
        <v>47.454</v>
      </c>
      <c r="F374" s="8">
        <v>4.5</v>
      </c>
      <c r="G374" s="8">
        <v>7</v>
      </c>
      <c r="H374" s="8">
        <f t="shared" si="5"/>
        <v>73.354</v>
      </c>
      <c r="I374" s="44">
        <v>372</v>
      </c>
      <c r="J374" s="44">
        <f>RANK(E374,$E$3:$E$603)</f>
        <v>292</v>
      </c>
      <c r="K374" s="24">
        <v>544</v>
      </c>
      <c r="L374" s="44"/>
    </row>
    <row r="375" ht="15" customHeight="1" spans="1:12">
      <c r="A375" s="55">
        <v>2022101010226</v>
      </c>
      <c r="B375" s="44" t="s">
        <v>515</v>
      </c>
      <c r="C375" s="39" t="s">
        <v>69</v>
      </c>
      <c r="D375" s="41">
        <v>14.62</v>
      </c>
      <c r="E375" s="41">
        <v>46.03</v>
      </c>
      <c r="F375" s="41">
        <v>5.7</v>
      </c>
      <c r="G375" s="41">
        <v>7</v>
      </c>
      <c r="H375" s="8">
        <f t="shared" si="5"/>
        <v>73.35</v>
      </c>
      <c r="I375" s="44">
        <v>373</v>
      </c>
      <c r="J375" s="44">
        <f>RANK(E375,$E$3:$E$603)</f>
        <v>370</v>
      </c>
      <c r="K375" s="24">
        <v>288</v>
      </c>
      <c r="L375" s="44"/>
    </row>
    <row r="376" ht="15" customHeight="1" spans="1:12">
      <c r="A376" s="55">
        <v>2022101030106</v>
      </c>
      <c r="B376" s="44" t="s">
        <v>516</v>
      </c>
      <c r="C376" s="44" t="s">
        <v>130</v>
      </c>
      <c r="D376" s="41">
        <v>17.46</v>
      </c>
      <c r="E376" s="41">
        <v>44.22</v>
      </c>
      <c r="F376" s="41">
        <v>4.6</v>
      </c>
      <c r="G376" s="41">
        <v>7</v>
      </c>
      <c r="H376" s="8">
        <f t="shared" si="5"/>
        <v>73.28</v>
      </c>
      <c r="I376" s="44">
        <v>374</v>
      </c>
      <c r="J376" s="44">
        <f>RANK(E376,$E$3:$E$603)</f>
        <v>451</v>
      </c>
      <c r="K376" s="24">
        <v>528</v>
      </c>
      <c r="L376" s="44"/>
    </row>
    <row r="377" ht="15" customHeight="1" spans="1:12">
      <c r="A377" s="55">
        <v>2022101010506</v>
      </c>
      <c r="B377" s="44" t="s">
        <v>517</v>
      </c>
      <c r="C377" s="44" t="s">
        <v>19</v>
      </c>
      <c r="D377" s="41">
        <v>14.8</v>
      </c>
      <c r="E377" s="34">
        <v>47.754</v>
      </c>
      <c r="F377" s="41">
        <v>4.7</v>
      </c>
      <c r="G377" s="41">
        <v>6</v>
      </c>
      <c r="H377" s="8">
        <f t="shared" si="5"/>
        <v>73.254</v>
      </c>
      <c r="I377" s="44">
        <v>375</v>
      </c>
      <c r="J377" s="44">
        <f>RANK(E377,$E$3:$E$603)</f>
        <v>272</v>
      </c>
      <c r="K377" s="24">
        <v>487</v>
      </c>
      <c r="L377" s="44"/>
    </row>
    <row r="378" ht="15" customHeight="1" spans="1:12">
      <c r="A378" s="55" t="s">
        <v>518</v>
      </c>
      <c r="B378" s="61" t="s">
        <v>519</v>
      </c>
      <c r="C378" s="61" t="s">
        <v>55</v>
      </c>
      <c r="D378" s="41">
        <v>15.2</v>
      </c>
      <c r="E378" s="41">
        <v>45.432</v>
      </c>
      <c r="F378" s="41">
        <v>6.6</v>
      </c>
      <c r="G378" s="41">
        <v>6</v>
      </c>
      <c r="H378" s="8">
        <f t="shared" si="5"/>
        <v>73.232</v>
      </c>
      <c r="I378" s="44">
        <v>376</v>
      </c>
      <c r="J378" s="44">
        <f>RANK(E378,$E$3:$E$603)</f>
        <v>400</v>
      </c>
      <c r="K378" s="24">
        <v>159</v>
      </c>
      <c r="L378" s="44"/>
    </row>
    <row r="379" ht="15" customHeight="1" spans="1:12">
      <c r="A379" s="56" t="s">
        <v>520</v>
      </c>
      <c r="B379" s="24" t="s">
        <v>521</v>
      </c>
      <c r="C379" s="39" t="s">
        <v>31</v>
      </c>
      <c r="D379" s="29">
        <v>17.52</v>
      </c>
      <c r="E379" s="29">
        <v>43.488</v>
      </c>
      <c r="F379" s="29">
        <v>5.2</v>
      </c>
      <c r="G379" s="29">
        <v>7</v>
      </c>
      <c r="H379" s="8">
        <f t="shared" si="5"/>
        <v>73.208</v>
      </c>
      <c r="I379" s="44">
        <v>377</v>
      </c>
      <c r="J379" s="44">
        <f>RANK(E379,$E$3:$E$603)</f>
        <v>479</v>
      </c>
      <c r="K379" s="24">
        <v>392</v>
      </c>
      <c r="L379" s="44"/>
    </row>
    <row r="380" ht="15" customHeight="1" spans="1:12">
      <c r="A380" s="55" t="s">
        <v>522</v>
      </c>
      <c r="B380" s="61" t="s">
        <v>523</v>
      </c>
      <c r="C380" s="61" t="s">
        <v>55</v>
      </c>
      <c r="D380" s="41">
        <v>14</v>
      </c>
      <c r="E380" s="41">
        <v>48.504</v>
      </c>
      <c r="F380" s="41">
        <v>4.7</v>
      </c>
      <c r="G380" s="41">
        <v>6</v>
      </c>
      <c r="H380" s="8">
        <f t="shared" si="5"/>
        <v>73.204</v>
      </c>
      <c r="I380" s="44">
        <v>378</v>
      </c>
      <c r="J380" s="44">
        <f>RANK(E380,$E$3:$E$603)</f>
        <v>227</v>
      </c>
      <c r="K380" s="24">
        <v>480</v>
      </c>
      <c r="L380" s="44"/>
    </row>
    <row r="381" ht="15" customHeight="1" spans="1:12">
      <c r="A381" s="62" t="s">
        <v>524</v>
      </c>
      <c r="B381" s="39" t="s">
        <v>525</v>
      </c>
      <c r="C381" s="39" t="s">
        <v>25</v>
      </c>
      <c r="D381" s="41">
        <v>14.8</v>
      </c>
      <c r="E381" s="41">
        <v>44.97</v>
      </c>
      <c r="F381" s="41">
        <v>6.4</v>
      </c>
      <c r="G381" s="41">
        <v>7</v>
      </c>
      <c r="H381" s="8">
        <f t="shared" si="5"/>
        <v>73.17</v>
      </c>
      <c r="I381" s="44">
        <v>379</v>
      </c>
      <c r="J381" s="44">
        <f>RANK(E381,$E$3:$E$603)</f>
        <v>417</v>
      </c>
      <c r="K381" s="24">
        <v>183</v>
      </c>
      <c r="L381" s="44"/>
    </row>
    <row r="382" ht="15" customHeight="1" spans="1:12">
      <c r="A382" s="57" t="s">
        <v>526</v>
      </c>
      <c r="B382" s="58" t="s">
        <v>527</v>
      </c>
      <c r="C382" s="39" t="s">
        <v>34</v>
      </c>
      <c r="D382" s="8">
        <v>17.2</v>
      </c>
      <c r="E382" s="8">
        <v>43.89</v>
      </c>
      <c r="F382" s="8">
        <v>5.4</v>
      </c>
      <c r="G382" s="8">
        <v>6.5</v>
      </c>
      <c r="H382" s="8">
        <f t="shared" si="5"/>
        <v>72.99</v>
      </c>
      <c r="I382" s="44">
        <v>380</v>
      </c>
      <c r="J382" s="44">
        <f>RANK(E382,$E$3:$E$603)</f>
        <v>467</v>
      </c>
      <c r="K382" s="24">
        <v>365</v>
      </c>
      <c r="L382" s="44"/>
    </row>
    <row r="383" ht="15" customHeight="1" spans="1:12">
      <c r="A383" s="55">
        <v>2022101010214</v>
      </c>
      <c r="B383" s="44" t="s">
        <v>528</v>
      </c>
      <c r="C383" s="39" t="s">
        <v>69</v>
      </c>
      <c r="D383" s="41">
        <v>14.6</v>
      </c>
      <c r="E383" s="41">
        <v>47.87</v>
      </c>
      <c r="F383" s="41">
        <v>4.5</v>
      </c>
      <c r="G383" s="41">
        <v>6</v>
      </c>
      <c r="H383" s="8">
        <f t="shared" si="5"/>
        <v>72.97</v>
      </c>
      <c r="I383" s="44">
        <v>381</v>
      </c>
      <c r="J383" s="44">
        <f>RANK(E383,$E$3:$E$603)</f>
        <v>264</v>
      </c>
      <c r="K383" s="24">
        <v>542</v>
      </c>
      <c r="L383" s="44"/>
    </row>
    <row r="384" ht="15" customHeight="1" spans="1:12">
      <c r="A384" s="56" t="s">
        <v>529</v>
      </c>
      <c r="B384" s="24" t="s">
        <v>530</v>
      </c>
      <c r="C384" s="39" t="s">
        <v>31</v>
      </c>
      <c r="D384" s="29">
        <v>14.6</v>
      </c>
      <c r="E384" s="29">
        <v>45.864</v>
      </c>
      <c r="F384" s="29">
        <v>6.5</v>
      </c>
      <c r="G384" s="29">
        <v>6</v>
      </c>
      <c r="H384" s="8">
        <f t="shared" si="5"/>
        <v>72.964</v>
      </c>
      <c r="I384" s="44">
        <v>382</v>
      </c>
      <c r="J384" s="44">
        <f>RANK(E384,$E$3:$E$603)</f>
        <v>376</v>
      </c>
      <c r="K384" s="24">
        <v>170</v>
      </c>
      <c r="L384" s="44"/>
    </row>
    <row r="385" ht="15" customHeight="1" spans="1:12">
      <c r="A385" s="55" t="s">
        <v>531</v>
      </c>
      <c r="B385" s="61" t="s">
        <v>532</v>
      </c>
      <c r="C385" s="61" t="s">
        <v>55</v>
      </c>
      <c r="D385" s="41">
        <v>14.3</v>
      </c>
      <c r="E385" s="41">
        <v>46.722</v>
      </c>
      <c r="F385" s="41">
        <v>4.9</v>
      </c>
      <c r="G385" s="41">
        <v>7</v>
      </c>
      <c r="H385" s="8">
        <f t="shared" si="5"/>
        <v>72.922</v>
      </c>
      <c r="I385" s="44">
        <v>383</v>
      </c>
      <c r="J385" s="44">
        <f>RANK(E385,$E$3:$E$603)</f>
        <v>341</v>
      </c>
      <c r="K385" s="24">
        <v>436</v>
      </c>
      <c r="L385" s="44"/>
    </row>
    <row r="386" ht="15" customHeight="1" spans="1:12">
      <c r="A386" s="64">
        <v>2022101011023</v>
      </c>
      <c r="B386" s="27" t="s">
        <v>533</v>
      </c>
      <c r="C386" s="27" t="s">
        <v>17</v>
      </c>
      <c r="D386" s="29">
        <v>14.8</v>
      </c>
      <c r="E386" s="29">
        <v>45.414</v>
      </c>
      <c r="F386" s="29">
        <v>5.7</v>
      </c>
      <c r="G386" s="29">
        <v>7</v>
      </c>
      <c r="H386" s="8">
        <f t="shared" si="5"/>
        <v>72.914</v>
      </c>
      <c r="I386" s="44">
        <v>384</v>
      </c>
      <c r="J386" s="44">
        <f>RANK(E386,$E$3:$E$603)</f>
        <v>402</v>
      </c>
      <c r="K386" s="24">
        <v>290</v>
      </c>
      <c r="L386" s="44"/>
    </row>
    <row r="387" ht="15" customHeight="1" spans="1:12">
      <c r="A387" s="55">
        <v>2022101030138</v>
      </c>
      <c r="B387" s="44" t="s">
        <v>534</v>
      </c>
      <c r="C387" s="44" t="s">
        <v>130</v>
      </c>
      <c r="D387" s="41">
        <v>16</v>
      </c>
      <c r="E387" s="41">
        <v>44.112</v>
      </c>
      <c r="F387" s="41">
        <v>5.7</v>
      </c>
      <c r="G387" s="41">
        <v>7.1</v>
      </c>
      <c r="H387" s="8">
        <f t="shared" ref="H387:H450" si="6">(D387+E387+F387+G387)</f>
        <v>72.912</v>
      </c>
      <c r="I387" s="44">
        <v>385</v>
      </c>
      <c r="J387" s="44">
        <f>RANK(E387,$E$3:$E$603)</f>
        <v>458</v>
      </c>
      <c r="K387" s="24">
        <v>293</v>
      </c>
      <c r="L387" s="44"/>
    </row>
    <row r="388" ht="15" customHeight="1" spans="1:12">
      <c r="A388" s="55">
        <v>2022101030139</v>
      </c>
      <c r="B388" s="44" t="s">
        <v>535</v>
      </c>
      <c r="C388" s="44" t="s">
        <v>130</v>
      </c>
      <c r="D388" s="41">
        <v>14</v>
      </c>
      <c r="E388" s="41">
        <v>44.388</v>
      </c>
      <c r="F388" s="41">
        <v>7.5</v>
      </c>
      <c r="G388" s="41">
        <v>7</v>
      </c>
      <c r="H388" s="8">
        <f t="shared" si="6"/>
        <v>72.888</v>
      </c>
      <c r="I388" s="44">
        <v>387</v>
      </c>
      <c r="J388" s="44">
        <f>RANK(E388,$E$3:$E$603)</f>
        <v>441</v>
      </c>
      <c r="K388" s="24">
        <v>88</v>
      </c>
      <c r="L388" s="44"/>
    </row>
    <row r="389" ht="15" customHeight="1" spans="1:12">
      <c r="A389" s="55">
        <v>2022101030126</v>
      </c>
      <c r="B389" s="44" t="s">
        <v>536</v>
      </c>
      <c r="C389" s="44" t="s">
        <v>130</v>
      </c>
      <c r="D389" s="41">
        <v>14.8</v>
      </c>
      <c r="E389" s="41">
        <v>47.388</v>
      </c>
      <c r="F389" s="41">
        <v>4.7</v>
      </c>
      <c r="G389" s="41">
        <v>6</v>
      </c>
      <c r="H389" s="8">
        <f t="shared" si="6"/>
        <v>72.888</v>
      </c>
      <c r="I389" s="44">
        <v>386</v>
      </c>
      <c r="J389" s="44">
        <f>RANK(E389,$E$3:$E$603)</f>
        <v>295</v>
      </c>
      <c r="K389" s="24">
        <v>491</v>
      </c>
      <c r="L389" s="44"/>
    </row>
    <row r="390" ht="15" customHeight="1" spans="1:12">
      <c r="A390" s="65" t="s">
        <v>537</v>
      </c>
      <c r="B390" s="65" t="s">
        <v>538</v>
      </c>
      <c r="C390" s="39" t="s">
        <v>38</v>
      </c>
      <c r="D390" s="37">
        <v>14.6</v>
      </c>
      <c r="E390" s="37">
        <v>47.61</v>
      </c>
      <c r="F390" s="37">
        <v>4.6</v>
      </c>
      <c r="G390" s="37">
        <v>6</v>
      </c>
      <c r="H390" s="8">
        <f t="shared" si="6"/>
        <v>72.81</v>
      </c>
      <c r="I390" s="44">
        <v>388</v>
      </c>
      <c r="J390" s="44">
        <f>RANK(E390,$E$3:$E$603)</f>
        <v>282</v>
      </c>
      <c r="K390" s="24">
        <v>527</v>
      </c>
      <c r="L390" s="44"/>
    </row>
    <row r="391" ht="15" customHeight="1" spans="1:12">
      <c r="A391" s="57" t="s">
        <v>539</v>
      </c>
      <c r="B391" s="58" t="s">
        <v>540</v>
      </c>
      <c r="C391" s="39" t="s">
        <v>34</v>
      </c>
      <c r="D391" s="8">
        <v>15.9</v>
      </c>
      <c r="E391" s="46">
        <v>45.8</v>
      </c>
      <c r="F391" s="8">
        <v>5.1</v>
      </c>
      <c r="G391" s="8">
        <v>6</v>
      </c>
      <c r="H391" s="8">
        <f t="shared" si="6"/>
        <v>72.8</v>
      </c>
      <c r="I391" s="44">
        <v>390</v>
      </c>
      <c r="J391" s="44">
        <f>RANK(E391,$E$3:$E$603)</f>
        <v>377</v>
      </c>
      <c r="K391" s="24">
        <v>404</v>
      </c>
      <c r="L391" s="44"/>
    </row>
    <row r="392" ht="15" customHeight="1" spans="1:12">
      <c r="A392" s="55">
        <v>2022101010223</v>
      </c>
      <c r="B392" s="44" t="s">
        <v>541</v>
      </c>
      <c r="C392" s="39" t="s">
        <v>69</v>
      </c>
      <c r="D392" s="41">
        <v>16.18</v>
      </c>
      <c r="E392" s="41">
        <v>44.32</v>
      </c>
      <c r="F392" s="41">
        <v>4.8</v>
      </c>
      <c r="G392" s="41">
        <v>7.5</v>
      </c>
      <c r="H392" s="8">
        <f t="shared" si="6"/>
        <v>72.8</v>
      </c>
      <c r="I392" s="44">
        <v>389</v>
      </c>
      <c r="J392" s="44">
        <f>RANK(E392,$E$3:$E$603)</f>
        <v>445</v>
      </c>
      <c r="K392" s="24">
        <v>459</v>
      </c>
      <c r="L392" s="44"/>
    </row>
    <row r="393" ht="15" customHeight="1" spans="1:12">
      <c r="A393" s="62" t="s">
        <v>542</v>
      </c>
      <c r="B393" s="39" t="s">
        <v>543</v>
      </c>
      <c r="C393" s="39" t="s">
        <v>25</v>
      </c>
      <c r="D393" s="41">
        <v>14.26</v>
      </c>
      <c r="E393" s="41">
        <v>46.638</v>
      </c>
      <c r="F393" s="41">
        <v>5.8</v>
      </c>
      <c r="G393" s="41">
        <v>6.1</v>
      </c>
      <c r="H393" s="8">
        <f t="shared" si="6"/>
        <v>72.798</v>
      </c>
      <c r="I393" s="44">
        <v>391</v>
      </c>
      <c r="J393" s="44">
        <f>RANK(E393,$E$3:$E$603)</f>
        <v>345</v>
      </c>
      <c r="K393" s="24">
        <v>272</v>
      </c>
      <c r="L393" s="44"/>
    </row>
    <row r="394" ht="15" customHeight="1" spans="1:12">
      <c r="A394" s="65" t="s">
        <v>544</v>
      </c>
      <c r="B394" s="65" t="s">
        <v>545</v>
      </c>
      <c r="C394" s="39" t="s">
        <v>38</v>
      </c>
      <c r="D394" s="37">
        <v>17</v>
      </c>
      <c r="E394" s="37">
        <v>44.286</v>
      </c>
      <c r="F394" s="37">
        <v>5.5</v>
      </c>
      <c r="G394" s="37">
        <v>6</v>
      </c>
      <c r="H394" s="8">
        <f t="shared" si="6"/>
        <v>72.786</v>
      </c>
      <c r="I394" s="44">
        <v>392</v>
      </c>
      <c r="J394" s="44">
        <f>RANK(E394,$E$3:$E$603)</f>
        <v>448</v>
      </c>
      <c r="K394" s="24">
        <v>340</v>
      </c>
      <c r="L394" s="44"/>
    </row>
    <row r="395" ht="15" customHeight="1" spans="1:12">
      <c r="A395" s="55">
        <v>2022101010834</v>
      </c>
      <c r="B395" s="44" t="s">
        <v>546</v>
      </c>
      <c r="C395" s="44" t="s">
        <v>66</v>
      </c>
      <c r="D395" s="41">
        <v>17.2</v>
      </c>
      <c r="E395" s="41">
        <v>42.678</v>
      </c>
      <c r="F395" s="41">
        <v>5.9</v>
      </c>
      <c r="G395" s="41">
        <v>7</v>
      </c>
      <c r="H395" s="8">
        <f t="shared" si="6"/>
        <v>72.778</v>
      </c>
      <c r="I395" s="44">
        <v>393</v>
      </c>
      <c r="J395" s="44">
        <f>RANK(E395,$E$3:$E$603)</f>
        <v>511</v>
      </c>
      <c r="K395" s="24">
        <v>254</v>
      </c>
      <c r="L395" s="44"/>
    </row>
    <row r="396" ht="15" customHeight="1" spans="1:12">
      <c r="A396" s="56" t="s">
        <v>547</v>
      </c>
      <c r="B396" s="24" t="s">
        <v>548</v>
      </c>
      <c r="C396" s="39" t="s">
        <v>31</v>
      </c>
      <c r="D396" s="29">
        <v>16</v>
      </c>
      <c r="E396" s="29">
        <v>44.874</v>
      </c>
      <c r="F396" s="29">
        <v>5.9</v>
      </c>
      <c r="G396" s="29">
        <v>6</v>
      </c>
      <c r="H396" s="8">
        <f t="shared" si="6"/>
        <v>72.774</v>
      </c>
      <c r="I396" s="44">
        <v>394</v>
      </c>
      <c r="J396" s="44">
        <f>RANK(E396,$E$3:$E$603)</f>
        <v>422</v>
      </c>
      <c r="K396" s="24">
        <v>251</v>
      </c>
      <c r="L396" s="44"/>
    </row>
    <row r="397" ht="15" customHeight="1" spans="1:12">
      <c r="A397" s="71" t="s">
        <v>549</v>
      </c>
      <c r="B397" s="39" t="s">
        <v>550</v>
      </c>
      <c r="C397" s="39" t="s">
        <v>27</v>
      </c>
      <c r="D397" s="41">
        <v>14.9</v>
      </c>
      <c r="E397" s="63">
        <v>46.764</v>
      </c>
      <c r="F397" s="41">
        <v>5</v>
      </c>
      <c r="G397" s="41">
        <v>6.1</v>
      </c>
      <c r="H397" s="8">
        <f t="shared" si="6"/>
        <v>72.764</v>
      </c>
      <c r="I397" s="44">
        <v>395</v>
      </c>
      <c r="J397" s="44">
        <f>RANK(E397,$E$3:$E$603)</f>
        <v>336</v>
      </c>
      <c r="K397" s="24">
        <v>420</v>
      </c>
      <c r="L397" s="44"/>
    </row>
    <row r="398" ht="15" customHeight="1" spans="1:12">
      <c r="A398" s="55">
        <v>2022101010811</v>
      </c>
      <c r="B398" s="44" t="s">
        <v>551</v>
      </c>
      <c r="C398" s="44" t="s">
        <v>66</v>
      </c>
      <c r="D398" s="41">
        <v>15.6</v>
      </c>
      <c r="E398" s="41">
        <v>41.544</v>
      </c>
      <c r="F398" s="41">
        <v>5.6</v>
      </c>
      <c r="G398" s="41">
        <v>10</v>
      </c>
      <c r="H398" s="8">
        <f t="shared" si="6"/>
        <v>72.744</v>
      </c>
      <c r="I398" s="44">
        <v>396</v>
      </c>
      <c r="J398" s="44">
        <f>RANK(E398,$E$3:$E$603)</f>
        <v>539</v>
      </c>
      <c r="K398" s="24">
        <v>320</v>
      </c>
      <c r="L398" s="44"/>
    </row>
    <row r="399" ht="15" customHeight="1" spans="1:12">
      <c r="A399" s="55">
        <v>2022101030104</v>
      </c>
      <c r="B399" s="44" t="s">
        <v>552</v>
      </c>
      <c r="C399" s="44" t="s">
        <v>130</v>
      </c>
      <c r="D399" s="41">
        <v>16.36</v>
      </c>
      <c r="E399" s="41">
        <v>43.674</v>
      </c>
      <c r="F399" s="41">
        <v>6.1</v>
      </c>
      <c r="G399" s="41">
        <v>6.6</v>
      </c>
      <c r="H399" s="8">
        <f t="shared" si="6"/>
        <v>72.734</v>
      </c>
      <c r="I399" s="44">
        <v>397</v>
      </c>
      <c r="J399" s="44">
        <f>RANK(E399,$E$3:$E$603)</f>
        <v>473</v>
      </c>
      <c r="K399" s="24">
        <v>218</v>
      </c>
      <c r="L399" s="44"/>
    </row>
    <row r="400" ht="15" customHeight="1" spans="1:12">
      <c r="A400" s="55">
        <v>2022101030101</v>
      </c>
      <c r="B400" s="44" t="s">
        <v>553</v>
      </c>
      <c r="C400" s="44" t="s">
        <v>130</v>
      </c>
      <c r="D400" s="41">
        <v>16.24</v>
      </c>
      <c r="E400" s="41">
        <v>43.476</v>
      </c>
      <c r="F400" s="41">
        <v>5.5</v>
      </c>
      <c r="G400" s="41">
        <v>7.5</v>
      </c>
      <c r="H400" s="8">
        <f t="shared" si="6"/>
        <v>72.716</v>
      </c>
      <c r="I400" s="44">
        <v>398</v>
      </c>
      <c r="J400" s="44">
        <f>RANK(E400,$E$3:$E$603)</f>
        <v>482</v>
      </c>
      <c r="K400" s="24">
        <v>341</v>
      </c>
      <c r="L400" s="44"/>
    </row>
    <row r="401" ht="15" customHeight="1" spans="1:12">
      <c r="A401" s="55">
        <v>2022101010217</v>
      </c>
      <c r="B401" s="44" t="s">
        <v>554</v>
      </c>
      <c r="C401" s="39" t="s">
        <v>69</v>
      </c>
      <c r="D401" s="41">
        <v>15.5</v>
      </c>
      <c r="E401" s="41">
        <v>45.68</v>
      </c>
      <c r="F401" s="41">
        <v>4.5</v>
      </c>
      <c r="G401" s="41">
        <v>7</v>
      </c>
      <c r="H401" s="8">
        <f t="shared" si="6"/>
        <v>72.68</v>
      </c>
      <c r="I401" s="44">
        <v>399</v>
      </c>
      <c r="J401" s="44">
        <f>RANK(E401,$E$3:$E$603)</f>
        <v>385</v>
      </c>
      <c r="K401" s="24">
        <v>548</v>
      </c>
      <c r="L401" s="44"/>
    </row>
    <row r="402" ht="15" customHeight="1" spans="1:12">
      <c r="A402" s="55" t="s">
        <v>555</v>
      </c>
      <c r="B402" s="61" t="s">
        <v>556</v>
      </c>
      <c r="C402" s="61" t="s">
        <v>55</v>
      </c>
      <c r="D402" s="41">
        <v>15.1</v>
      </c>
      <c r="E402" s="41">
        <v>43.512</v>
      </c>
      <c r="F402" s="41">
        <v>5.2</v>
      </c>
      <c r="G402" s="41">
        <v>8.8</v>
      </c>
      <c r="H402" s="8">
        <f t="shared" si="6"/>
        <v>72.612</v>
      </c>
      <c r="I402" s="44">
        <v>400</v>
      </c>
      <c r="J402" s="44">
        <f>RANK(E402,$E$3:$E$603)</f>
        <v>478</v>
      </c>
      <c r="K402" s="24">
        <v>391</v>
      </c>
      <c r="L402" s="44"/>
    </row>
    <row r="403" ht="15" customHeight="1" spans="1:12">
      <c r="A403" s="55">
        <v>2022101010318</v>
      </c>
      <c r="B403" s="44" t="s">
        <v>557</v>
      </c>
      <c r="C403" s="39" t="s">
        <v>77</v>
      </c>
      <c r="D403" s="41">
        <v>14</v>
      </c>
      <c r="E403" s="41">
        <v>46.87</v>
      </c>
      <c r="F403" s="41">
        <v>4.7</v>
      </c>
      <c r="G403" s="41">
        <v>7</v>
      </c>
      <c r="H403" s="8">
        <f t="shared" si="6"/>
        <v>72.57</v>
      </c>
      <c r="I403" s="44">
        <v>401</v>
      </c>
      <c r="J403" s="44">
        <f>RANK(E403,$E$3:$E$603)</f>
        <v>324</v>
      </c>
      <c r="K403" s="24">
        <v>495</v>
      </c>
      <c r="L403" s="44"/>
    </row>
    <row r="404" ht="15" customHeight="1" spans="1:12">
      <c r="A404" s="55">
        <v>2022101030133</v>
      </c>
      <c r="B404" s="44" t="s">
        <v>558</v>
      </c>
      <c r="C404" s="44" t="s">
        <v>130</v>
      </c>
      <c r="D404" s="41">
        <v>14</v>
      </c>
      <c r="E404" s="41">
        <v>46.842</v>
      </c>
      <c r="F404" s="41">
        <v>5.7</v>
      </c>
      <c r="G404" s="41">
        <v>6</v>
      </c>
      <c r="H404" s="8">
        <f t="shared" si="6"/>
        <v>72.542</v>
      </c>
      <c r="I404" s="44">
        <v>402</v>
      </c>
      <c r="J404" s="44">
        <f>RANK(E404,$E$3:$E$603)</f>
        <v>326</v>
      </c>
      <c r="K404" s="24">
        <v>284</v>
      </c>
      <c r="L404" s="44"/>
    </row>
    <row r="405" ht="15" customHeight="1" spans="1:12">
      <c r="A405" s="56" t="s">
        <v>559</v>
      </c>
      <c r="B405" s="24" t="s">
        <v>560</v>
      </c>
      <c r="C405" s="39" t="s">
        <v>31</v>
      </c>
      <c r="D405" s="29">
        <v>14.6</v>
      </c>
      <c r="E405" s="29">
        <v>45.42</v>
      </c>
      <c r="F405" s="29">
        <v>6.5</v>
      </c>
      <c r="G405" s="29">
        <v>6</v>
      </c>
      <c r="H405" s="8">
        <f t="shared" si="6"/>
        <v>72.52</v>
      </c>
      <c r="I405" s="44">
        <v>403</v>
      </c>
      <c r="J405" s="44">
        <f>RANK(E405,$E$3:$E$603)</f>
        <v>401</v>
      </c>
      <c r="K405" s="24">
        <v>171</v>
      </c>
      <c r="L405" s="44"/>
    </row>
    <row r="406" ht="15" customHeight="1" spans="1:12">
      <c r="A406" s="55">
        <v>2022101010402</v>
      </c>
      <c r="B406" s="44" t="s">
        <v>561</v>
      </c>
      <c r="C406" s="44" t="s">
        <v>36</v>
      </c>
      <c r="D406" s="41">
        <v>15.4</v>
      </c>
      <c r="E406" s="41">
        <v>44.082</v>
      </c>
      <c r="F406" s="41">
        <v>5.4</v>
      </c>
      <c r="G406" s="41">
        <v>7.6</v>
      </c>
      <c r="H406" s="8">
        <f t="shared" si="6"/>
        <v>72.482</v>
      </c>
      <c r="I406" s="44">
        <v>404</v>
      </c>
      <c r="J406" s="44">
        <f>RANK(E406,$E$3:$E$603)</f>
        <v>462</v>
      </c>
      <c r="K406" s="24">
        <v>364</v>
      </c>
      <c r="L406" s="44"/>
    </row>
    <row r="407" ht="15" customHeight="1" spans="1:12">
      <c r="A407" s="62" t="s">
        <v>562</v>
      </c>
      <c r="B407" s="39" t="s">
        <v>563</v>
      </c>
      <c r="C407" s="39" t="s">
        <v>25</v>
      </c>
      <c r="D407" s="41">
        <v>14</v>
      </c>
      <c r="E407" s="41">
        <v>47.478</v>
      </c>
      <c r="F407" s="41">
        <v>5</v>
      </c>
      <c r="G407" s="41">
        <v>6</v>
      </c>
      <c r="H407" s="8">
        <f t="shared" si="6"/>
        <v>72.478</v>
      </c>
      <c r="I407" s="44">
        <v>405</v>
      </c>
      <c r="J407" s="44">
        <f>RANK(E407,$E$3:$E$603)</f>
        <v>289</v>
      </c>
      <c r="K407" s="24">
        <v>418</v>
      </c>
      <c r="L407" s="44"/>
    </row>
    <row r="408" ht="15" customHeight="1" spans="1:12">
      <c r="A408" s="55">
        <v>2022101010833</v>
      </c>
      <c r="B408" s="44" t="s">
        <v>564</v>
      </c>
      <c r="C408" s="44" t="s">
        <v>66</v>
      </c>
      <c r="D408" s="41">
        <v>14.8</v>
      </c>
      <c r="E408" s="41">
        <v>45.558</v>
      </c>
      <c r="F408" s="41">
        <v>5</v>
      </c>
      <c r="G408" s="41">
        <v>7.1</v>
      </c>
      <c r="H408" s="8">
        <f t="shared" si="6"/>
        <v>72.458</v>
      </c>
      <c r="I408" s="44">
        <v>406</v>
      </c>
      <c r="J408" s="44">
        <f>RANK(E408,$E$3:$E$603)</f>
        <v>390</v>
      </c>
      <c r="K408" s="24">
        <v>424</v>
      </c>
      <c r="L408" s="44"/>
    </row>
    <row r="409" ht="15" customHeight="1" spans="1:12">
      <c r="A409" s="55">
        <v>2022101010314</v>
      </c>
      <c r="B409" s="44" t="s">
        <v>565</v>
      </c>
      <c r="C409" s="39" t="s">
        <v>77</v>
      </c>
      <c r="D409" s="41">
        <v>14.5</v>
      </c>
      <c r="E409" s="41">
        <v>47.42</v>
      </c>
      <c r="F409" s="41">
        <v>4.5</v>
      </c>
      <c r="G409" s="41">
        <v>6</v>
      </c>
      <c r="H409" s="8">
        <f t="shared" si="6"/>
        <v>72.42</v>
      </c>
      <c r="I409" s="44">
        <v>407</v>
      </c>
      <c r="J409" s="44">
        <f>RANK(E409,$E$3:$E$603)</f>
        <v>293</v>
      </c>
      <c r="K409" s="24">
        <v>545</v>
      </c>
      <c r="L409" s="44"/>
    </row>
    <row r="410" ht="15" customHeight="1" spans="1:12">
      <c r="A410" s="55">
        <v>2022101011209</v>
      </c>
      <c r="B410" s="44" t="s">
        <v>566</v>
      </c>
      <c r="C410" s="44" t="s">
        <v>22</v>
      </c>
      <c r="D410" s="41">
        <v>14.2</v>
      </c>
      <c r="E410" s="34">
        <v>45.09</v>
      </c>
      <c r="F410" s="41">
        <v>6.1</v>
      </c>
      <c r="G410" s="41">
        <v>7</v>
      </c>
      <c r="H410" s="8">
        <f t="shared" si="6"/>
        <v>72.39</v>
      </c>
      <c r="I410" s="44">
        <v>408</v>
      </c>
      <c r="J410" s="44">
        <f>RANK(E410,$E$3:$E$603)</f>
        <v>411</v>
      </c>
      <c r="K410" s="24">
        <v>215</v>
      </c>
      <c r="L410" s="44"/>
    </row>
    <row r="411" ht="15" customHeight="1" spans="1:12">
      <c r="A411" s="56" t="s">
        <v>567</v>
      </c>
      <c r="B411" s="24" t="s">
        <v>568</v>
      </c>
      <c r="C411" s="60" t="s">
        <v>41</v>
      </c>
      <c r="D411" s="8">
        <v>14.35</v>
      </c>
      <c r="E411" s="8">
        <v>46.512</v>
      </c>
      <c r="F411" s="8">
        <v>5.5</v>
      </c>
      <c r="G411" s="8">
        <v>6</v>
      </c>
      <c r="H411" s="8">
        <f t="shared" si="6"/>
        <v>72.362</v>
      </c>
      <c r="I411" s="44">
        <v>409</v>
      </c>
      <c r="J411" s="44">
        <f>RANK(E411,$E$3:$E$603)</f>
        <v>353</v>
      </c>
      <c r="K411" s="24">
        <v>334</v>
      </c>
      <c r="L411" s="44"/>
    </row>
    <row r="412" ht="15" customHeight="1" spans="1:12">
      <c r="A412" s="55">
        <v>2022101011316</v>
      </c>
      <c r="B412" s="44" t="s">
        <v>569</v>
      </c>
      <c r="C412" s="44" t="s">
        <v>14</v>
      </c>
      <c r="D412" s="41">
        <v>14</v>
      </c>
      <c r="E412" s="41">
        <v>46.74</v>
      </c>
      <c r="F412" s="41">
        <v>5.6</v>
      </c>
      <c r="G412" s="41">
        <v>6</v>
      </c>
      <c r="H412" s="8">
        <f t="shared" si="6"/>
        <v>72.34</v>
      </c>
      <c r="I412" s="44">
        <v>410</v>
      </c>
      <c r="J412" s="44">
        <f>RANK(E412,$E$3:$E$603)</f>
        <v>338</v>
      </c>
      <c r="K412" s="24">
        <v>312</v>
      </c>
      <c r="L412" s="44"/>
    </row>
    <row r="413" ht="15" customHeight="1" spans="1:12">
      <c r="A413" s="62" t="s">
        <v>570</v>
      </c>
      <c r="B413" s="39" t="s">
        <v>571</v>
      </c>
      <c r="C413" s="39" t="s">
        <v>25</v>
      </c>
      <c r="D413" s="41">
        <v>16.02</v>
      </c>
      <c r="E413" s="41">
        <v>43.584</v>
      </c>
      <c r="F413" s="41">
        <v>6.7</v>
      </c>
      <c r="G413" s="41">
        <v>6</v>
      </c>
      <c r="H413" s="8">
        <f t="shared" si="6"/>
        <v>72.304</v>
      </c>
      <c r="I413" s="44">
        <v>411</v>
      </c>
      <c r="J413" s="44">
        <f>RANK(E413,$E$3:$E$603)</f>
        <v>476</v>
      </c>
      <c r="K413" s="24">
        <v>152</v>
      </c>
      <c r="L413" s="44"/>
    </row>
    <row r="414" ht="15" customHeight="1" spans="1:12">
      <c r="A414" s="55">
        <v>2022101010213</v>
      </c>
      <c r="B414" s="44" t="s">
        <v>572</v>
      </c>
      <c r="C414" s="39" t="s">
        <v>69</v>
      </c>
      <c r="D414" s="41">
        <v>14.9</v>
      </c>
      <c r="E414" s="41">
        <v>45.68</v>
      </c>
      <c r="F414" s="59">
        <v>5.7</v>
      </c>
      <c r="G414" s="41">
        <v>6</v>
      </c>
      <c r="H414" s="8">
        <f t="shared" si="6"/>
        <v>72.28</v>
      </c>
      <c r="I414" s="44">
        <v>412</v>
      </c>
      <c r="J414" s="44">
        <f>RANK(E414,$E$3:$E$603)</f>
        <v>385</v>
      </c>
      <c r="K414" s="24">
        <v>289</v>
      </c>
      <c r="L414" s="44"/>
    </row>
    <row r="415" ht="15" customHeight="1" spans="1:12">
      <c r="A415" s="55">
        <v>2022101011311</v>
      </c>
      <c r="B415" s="44" t="s">
        <v>573</v>
      </c>
      <c r="C415" s="44" t="s">
        <v>14</v>
      </c>
      <c r="D415" s="41">
        <v>14.8</v>
      </c>
      <c r="E415" s="41">
        <v>44.742</v>
      </c>
      <c r="F415" s="41">
        <v>6.7</v>
      </c>
      <c r="G415" s="41">
        <v>6</v>
      </c>
      <c r="H415" s="8">
        <f t="shared" si="6"/>
        <v>72.242</v>
      </c>
      <c r="I415" s="44">
        <v>413</v>
      </c>
      <c r="J415" s="44">
        <f>RANK(E415,$E$3:$E$603)</f>
        <v>428</v>
      </c>
      <c r="K415" s="24">
        <v>151</v>
      </c>
      <c r="L415" s="44"/>
    </row>
    <row r="416" ht="15" customHeight="1" spans="1:12">
      <c r="A416" s="55">
        <v>2022101030132</v>
      </c>
      <c r="B416" s="44" t="s">
        <v>574</v>
      </c>
      <c r="C416" s="44" t="s">
        <v>130</v>
      </c>
      <c r="D416" s="41">
        <v>14</v>
      </c>
      <c r="E416" s="41">
        <v>46.536</v>
      </c>
      <c r="F416" s="41">
        <v>5.7</v>
      </c>
      <c r="G416" s="41">
        <v>6</v>
      </c>
      <c r="H416" s="8">
        <f t="shared" si="6"/>
        <v>72.236</v>
      </c>
      <c r="I416" s="44">
        <v>414</v>
      </c>
      <c r="J416" s="44">
        <f>RANK(E416,$E$3:$E$603)</f>
        <v>351</v>
      </c>
      <c r="K416" s="24">
        <v>286</v>
      </c>
      <c r="L416" s="44"/>
    </row>
    <row r="417" ht="15" customHeight="1" spans="1:12">
      <c r="A417" s="55">
        <v>2022101010227</v>
      </c>
      <c r="B417" s="44" t="s">
        <v>575</v>
      </c>
      <c r="C417" s="39" t="s">
        <v>69</v>
      </c>
      <c r="D417" s="41">
        <v>15.1</v>
      </c>
      <c r="E417" s="41">
        <v>45.32</v>
      </c>
      <c r="F417" s="41">
        <v>4.8</v>
      </c>
      <c r="G417" s="41">
        <v>7</v>
      </c>
      <c r="H417" s="8">
        <f t="shared" si="6"/>
        <v>72.22</v>
      </c>
      <c r="I417" s="44">
        <v>415</v>
      </c>
      <c r="J417" s="44">
        <f>RANK(E417,$E$3:$E$603)</f>
        <v>405</v>
      </c>
      <c r="K417" s="24">
        <v>458</v>
      </c>
      <c r="L417" s="44"/>
    </row>
    <row r="418" ht="15" customHeight="1" spans="1:12">
      <c r="A418" s="56" t="s">
        <v>576</v>
      </c>
      <c r="B418" s="24" t="s">
        <v>577</v>
      </c>
      <c r="C418" s="60" t="s">
        <v>41</v>
      </c>
      <c r="D418" s="8">
        <v>14.4</v>
      </c>
      <c r="E418" s="8">
        <v>47.292</v>
      </c>
      <c r="F418" s="8">
        <v>4.5</v>
      </c>
      <c r="G418" s="8">
        <v>6</v>
      </c>
      <c r="H418" s="8">
        <f t="shared" si="6"/>
        <v>72.192</v>
      </c>
      <c r="I418" s="44">
        <v>416</v>
      </c>
      <c r="J418" s="44">
        <f>RANK(E418,$E$3:$E$603)</f>
        <v>303</v>
      </c>
      <c r="K418" s="24">
        <v>546</v>
      </c>
      <c r="L418" s="44"/>
    </row>
    <row r="419" ht="15" customHeight="1" spans="1:12">
      <c r="A419" s="55">
        <v>2022101010503</v>
      </c>
      <c r="B419" s="44" t="s">
        <v>578</v>
      </c>
      <c r="C419" s="44" t="s">
        <v>19</v>
      </c>
      <c r="D419" s="41">
        <v>14.5</v>
      </c>
      <c r="E419" s="34">
        <v>46.992</v>
      </c>
      <c r="F419" s="41">
        <v>4.7</v>
      </c>
      <c r="G419" s="41">
        <v>6</v>
      </c>
      <c r="H419" s="8">
        <f t="shared" si="6"/>
        <v>72.192</v>
      </c>
      <c r="I419" s="44">
        <v>417</v>
      </c>
      <c r="J419" s="44">
        <f>RANK(E419,$E$3:$E$603)</f>
        <v>319</v>
      </c>
      <c r="K419" s="24">
        <v>494</v>
      </c>
      <c r="L419" s="44"/>
    </row>
    <row r="420" ht="15" customHeight="1" spans="1:12">
      <c r="A420" s="55">
        <v>2022101011308</v>
      </c>
      <c r="B420" s="44" t="s">
        <v>579</v>
      </c>
      <c r="C420" s="44" t="s">
        <v>14</v>
      </c>
      <c r="D420" s="41">
        <v>14.9</v>
      </c>
      <c r="E420" s="41">
        <v>43.458</v>
      </c>
      <c r="F420" s="41">
        <v>7.7</v>
      </c>
      <c r="G420" s="41">
        <v>6.1</v>
      </c>
      <c r="H420" s="8">
        <f t="shared" si="6"/>
        <v>72.158</v>
      </c>
      <c r="I420" s="44">
        <v>418</v>
      </c>
      <c r="J420" s="44">
        <f>RANK(E420,$E$3:$E$603)</f>
        <v>484</v>
      </c>
      <c r="K420" s="24">
        <v>75</v>
      </c>
      <c r="L420" s="44"/>
    </row>
    <row r="421" ht="15" customHeight="1" spans="1:12">
      <c r="A421" s="56" t="s">
        <v>580</v>
      </c>
      <c r="B421" s="24" t="s">
        <v>581</v>
      </c>
      <c r="C421" s="60" t="s">
        <v>41</v>
      </c>
      <c r="D421" s="8">
        <v>14.38</v>
      </c>
      <c r="E421" s="8">
        <v>46.692</v>
      </c>
      <c r="F421" s="8">
        <v>5</v>
      </c>
      <c r="G421" s="8">
        <v>6</v>
      </c>
      <c r="H421" s="8">
        <f t="shared" si="6"/>
        <v>72.072</v>
      </c>
      <c r="I421" s="44">
        <v>419</v>
      </c>
      <c r="J421" s="44">
        <f>RANK(E421,$E$3:$E$603)</f>
        <v>342</v>
      </c>
      <c r="K421" s="24">
        <v>421</v>
      </c>
      <c r="L421" s="44"/>
    </row>
    <row r="422" ht="15" customHeight="1" spans="1:12">
      <c r="A422" s="64">
        <v>2022101011033</v>
      </c>
      <c r="B422" s="27" t="s">
        <v>582</v>
      </c>
      <c r="C422" s="27" t="s">
        <v>17</v>
      </c>
      <c r="D422" s="29">
        <v>17</v>
      </c>
      <c r="E422" s="29">
        <v>43.386</v>
      </c>
      <c r="F422" s="29">
        <v>5.6</v>
      </c>
      <c r="G422" s="29">
        <v>6</v>
      </c>
      <c r="H422" s="8">
        <f t="shared" si="6"/>
        <v>71.986</v>
      </c>
      <c r="I422" s="44">
        <v>420</v>
      </c>
      <c r="J422" s="44">
        <f>RANK(E422,$E$3:$E$603)</f>
        <v>490</v>
      </c>
      <c r="K422" s="24">
        <v>318</v>
      </c>
      <c r="L422" s="44"/>
    </row>
    <row r="423" ht="15" customHeight="1" spans="1:12">
      <c r="A423" s="57" t="s">
        <v>583</v>
      </c>
      <c r="B423" s="58" t="s">
        <v>584</v>
      </c>
      <c r="C423" s="39" t="s">
        <v>34</v>
      </c>
      <c r="D423" s="8">
        <v>14.8</v>
      </c>
      <c r="E423" s="8">
        <v>46.482</v>
      </c>
      <c r="F423" s="8">
        <v>4.7</v>
      </c>
      <c r="G423" s="8">
        <v>6</v>
      </c>
      <c r="H423" s="8">
        <f t="shared" si="6"/>
        <v>71.982</v>
      </c>
      <c r="I423" s="44">
        <v>421</v>
      </c>
      <c r="J423" s="44">
        <f>RANK(E423,$E$3:$E$603)</f>
        <v>355</v>
      </c>
      <c r="K423" s="24">
        <v>499</v>
      </c>
      <c r="L423" s="44"/>
    </row>
    <row r="424" ht="15" customHeight="1" spans="1:12">
      <c r="A424" s="55">
        <v>2022101010509</v>
      </c>
      <c r="B424" s="44" t="s">
        <v>585</v>
      </c>
      <c r="C424" s="44" t="s">
        <v>19</v>
      </c>
      <c r="D424" s="41">
        <v>15</v>
      </c>
      <c r="E424" s="34">
        <v>46.236</v>
      </c>
      <c r="F424" s="41">
        <v>4.7</v>
      </c>
      <c r="G424" s="41">
        <v>6</v>
      </c>
      <c r="H424" s="8">
        <f t="shared" si="6"/>
        <v>71.936</v>
      </c>
      <c r="I424" s="44">
        <v>422</v>
      </c>
      <c r="J424" s="44">
        <f>RANK(E424,$E$3:$E$603)</f>
        <v>365</v>
      </c>
      <c r="K424" s="24">
        <v>501</v>
      </c>
      <c r="L424" s="44"/>
    </row>
    <row r="425" ht="15" customHeight="1" spans="1:12">
      <c r="A425" s="57" t="s">
        <v>586</v>
      </c>
      <c r="B425" s="58" t="s">
        <v>587</v>
      </c>
      <c r="C425" s="39" t="s">
        <v>34</v>
      </c>
      <c r="D425" s="8">
        <v>15.64</v>
      </c>
      <c r="E425" s="8">
        <v>44.592</v>
      </c>
      <c r="F425" s="8">
        <v>4.7</v>
      </c>
      <c r="G425" s="8">
        <v>6.95</v>
      </c>
      <c r="H425" s="8">
        <f t="shared" si="6"/>
        <v>71.882</v>
      </c>
      <c r="I425" s="44">
        <v>423</v>
      </c>
      <c r="J425" s="44">
        <f>RANK(E425,$E$3:$E$603)</f>
        <v>432</v>
      </c>
      <c r="K425" s="24">
        <v>506</v>
      </c>
      <c r="L425" s="44"/>
    </row>
    <row r="426" ht="15" customHeight="1" spans="1:12">
      <c r="A426" s="57" t="s">
        <v>588</v>
      </c>
      <c r="B426" s="58" t="s">
        <v>589</v>
      </c>
      <c r="C426" s="39" t="s">
        <v>34</v>
      </c>
      <c r="D426" s="8">
        <v>14.52</v>
      </c>
      <c r="E426" s="8">
        <v>47.31</v>
      </c>
      <c r="F426" s="8">
        <v>4</v>
      </c>
      <c r="G426" s="8">
        <v>6</v>
      </c>
      <c r="H426" s="8">
        <f t="shared" si="6"/>
        <v>71.83</v>
      </c>
      <c r="I426" s="44">
        <v>424</v>
      </c>
      <c r="J426" s="44">
        <f>RANK(E426,$E$3:$E$603)</f>
        <v>302</v>
      </c>
      <c r="K426" s="24">
        <v>583</v>
      </c>
      <c r="L426" s="44"/>
    </row>
    <row r="427" ht="15" customHeight="1" spans="1:12">
      <c r="A427" s="55">
        <v>2022101010207</v>
      </c>
      <c r="B427" s="44" t="s">
        <v>590</v>
      </c>
      <c r="C427" s="39" t="s">
        <v>69</v>
      </c>
      <c r="D427" s="41">
        <v>14.1</v>
      </c>
      <c r="E427" s="41">
        <v>45.72</v>
      </c>
      <c r="F427" s="41">
        <v>5</v>
      </c>
      <c r="G427" s="41">
        <v>7</v>
      </c>
      <c r="H427" s="8">
        <f t="shared" si="6"/>
        <v>71.82</v>
      </c>
      <c r="I427" s="44">
        <v>425</v>
      </c>
      <c r="J427" s="44">
        <f>RANK(E427,$E$3:$E$603)</f>
        <v>383</v>
      </c>
      <c r="K427" s="24">
        <v>422</v>
      </c>
      <c r="L427" s="44"/>
    </row>
    <row r="428" ht="15" customHeight="1" spans="1:12">
      <c r="A428" s="55">
        <v>2022101011216</v>
      </c>
      <c r="B428" s="44" t="s">
        <v>591</v>
      </c>
      <c r="C428" s="44" t="s">
        <v>22</v>
      </c>
      <c r="D428" s="41">
        <v>15.94</v>
      </c>
      <c r="E428" s="34">
        <v>43.374</v>
      </c>
      <c r="F428" s="41">
        <v>5.5</v>
      </c>
      <c r="G428" s="41">
        <v>7</v>
      </c>
      <c r="H428" s="8">
        <f t="shared" si="6"/>
        <v>71.814</v>
      </c>
      <c r="I428" s="44">
        <v>426</v>
      </c>
      <c r="J428" s="44">
        <f>RANK(E428,$E$3:$E$603)</f>
        <v>491</v>
      </c>
      <c r="K428" s="24">
        <v>342</v>
      </c>
      <c r="L428" s="44"/>
    </row>
    <row r="429" ht="15" customHeight="1" spans="1:12">
      <c r="A429" s="64">
        <v>2022101011020</v>
      </c>
      <c r="B429" s="27" t="s">
        <v>592</v>
      </c>
      <c r="C429" s="27" t="s">
        <v>17</v>
      </c>
      <c r="D429" s="29">
        <v>14.4</v>
      </c>
      <c r="E429" s="29">
        <v>45.534</v>
      </c>
      <c r="F429" s="29">
        <v>4.8</v>
      </c>
      <c r="G429" s="29">
        <v>7</v>
      </c>
      <c r="H429" s="8">
        <f t="shared" si="6"/>
        <v>71.734</v>
      </c>
      <c r="I429" s="44">
        <v>427</v>
      </c>
      <c r="J429" s="44">
        <f>RANK(E429,$E$3:$E$603)</f>
        <v>392</v>
      </c>
      <c r="K429" s="24">
        <v>456</v>
      </c>
      <c r="L429" s="44"/>
    </row>
    <row r="430" ht="15" customHeight="1" spans="1:12">
      <c r="A430" s="55">
        <v>2022101010215</v>
      </c>
      <c r="B430" s="44" t="s">
        <v>593</v>
      </c>
      <c r="C430" s="39" t="s">
        <v>69</v>
      </c>
      <c r="D430" s="41">
        <v>15.5</v>
      </c>
      <c r="E430" s="41">
        <v>45.73</v>
      </c>
      <c r="F430" s="41">
        <v>4.5</v>
      </c>
      <c r="G430" s="41">
        <v>6</v>
      </c>
      <c r="H430" s="8">
        <f t="shared" si="6"/>
        <v>71.73</v>
      </c>
      <c r="I430" s="44">
        <v>428</v>
      </c>
      <c r="J430" s="44">
        <f>RANK(E430,$E$3:$E$603)</f>
        <v>381</v>
      </c>
      <c r="K430" s="24">
        <v>547</v>
      </c>
      <c r="L430" s="44"/>
    </row>
    <row r="431" ht="15" customHeight="1" spans="1:12">
      <c r="A431" s="55">
        <v>2022101010202</v>
      </c>
      <c r="B431" s="44" t="s">
        <v>594</v>
      </c>
      <c r="C431" s="39" t="s">
        <v>69</v>
      </c>
      <c r="D431" s="41">
        <v>15.1</v>
      </c>
      <c r="E431" s="41">
        <v>45.01</v>
      </c>
      <c r="F431" s="41">
        <v>5.6</v>
      </c>
      <c r="G431" s="41">
        <v>6</v>
      </c>
      <c r="H431" s="8">
        <f t="shared" si="6"/>
        <v>71.71</v>
      </c>
      <c r="I431" s="44">
        <v>429</v>
      </c>
      <c r="J431" s="44">
        <f>RANK(E431,$E$3:$E$603)</f>
        <v>412</v>
      </c>
      <c r="K431" s="24">
        <v>316</v>
      </c>
      <c r="L431" s="44"/>
    </row>
    <row r="432" ht="15" customHeight="1" spans="1:12">
      <c r="A432" s="65" t="s">
        <v>595</v>
      </c>
      <c r="B432" s="65" t="s">
        <v>596</v>
      </c>
      <c r="C432" s="39" t="s">
        <v>38</v>
      </c>
      <c r="D432" s="37">
        <v>15.9</v>
      </c>
      <c r="E432" s="37">
        <v>44.91</v>
      </c>
      <c r="F432" s="37">
        <v>4.9</v>
      </c>
      <c r="G432" s="37">
        <v>6</v>
      </c>
      <c r="H432" s="8">
        <f t="shared" si="6"/>
        <v>71.71</v>
      </c>
      <c r="I432" s="44">
        <v>430</v>
      </c>
      <c r="J432" s="44">
        <f>RANK(E432,$E$3:$E$603)</f>
        <v>420</v>
      </c>
      <c r="K432" s="24">
        <v>438</v>
      </c>
      <c r="L432" s="44"/>
    </row>
    <row r="433" ht="15" customHeight="1" spans="1:12">
      <c r="A433" s="65" t="s">
        <v>597</v>
      </c>
      <c r="B433" s="65" t="s">
        <v>598</v>
      </c>
      <c r="C433" s="39" t="s">
        <v>38</v>
      </c>
      <c r="D433" s="37">
        <v>15.4</v>
      </c>
      <c r="E433" s="37">
        <v>45.51</v>
      </c>
      <c r="F433" s="37">
        <v>4.8</v>
      </c>
      <c r="G433" s="37">
        <v>6</v>
      </c>
      <c r="H433" s="8">
        <f t="shared" si="6"/>
        <v>71.71</v>
      </c>
      <c r="I433" s="44">
        <v>431</v>
      </c>
      <c r="J433" s="44">
        <f>RANK(E433,$E$3:$E$603)</f>
        <v>393</v>
      </c>
      <c r="K433" s="24">
        <v>457</v>
      </c>
      <c r="L433" s="44"/>
    </row>
    <row r="434" ht="15" customHeight="1" spans="1:12">
      <c r="A434" s="55" t="s">
        <v>599</v>
      </c>
      <c r="B434" s="61" t="s">
        <v>600</v>
      </c>
      <c r="C434" s="61" t="s">
        <v>55</v>
      </c>
      <c r="D434" s="41">
        <v>14.4</v>
      </c>
      <c r="E434" s="41">
        <v>46.374</v>
      </c>
      <c r="F434" s="41">
        <v>4.9</v>
      </c>
      <c r="G434" s="41">
        <v>6</v>
      </c>
      <c r="H434" s="8">
        <f t="shared" si="6"/>
        <v>71.674</v>
      </c>
      <c r="I434" s="44">
        <v>432</v>
      </c>
      <c r="J434" s="44">
        <f>RANK(E434,$E$3:$E$603)</f>
        <v>357</v>
      </c>
      <c r="K434" s="24">
        <v>437</v>
      </c>
      <c r="L434" s="44"/>
    </row>
    <row r="435" ht="15" customHeight="1" spans="1:12">
      <c r="A435" s="56" t="s">
        <v>601</v>
      </c>
      <c r="B435" s="24" t="s">
        <v>602</v>
      </c>
      <c r="C435" s="60" t="s">
        <v>41</v>
      </c>
      <c r="D435" s="8">
        <v>15.8</v>
      </c>
      <c r="E435" s="8">
        <v>44.028</v>
      </c>
      <c r="F435" s="8">
        <v>4.8</v>
      </c>
      <c r="G435" s="8">
        <v>7</v>
      </c>
      <c r="H435" s="8">
        <f t="shared" si="6"/>
        <v>71.628</v>
      </c>
      <c r="I435" s="44">
        <v>433</v>
      </c>
      <c r="J435" s="44">
        <f>RANK(E435,$E$3:$E$603)</f>
        <v>463</v>
      </c>
      <c r="K435" s="24">
        <v>460</v>
      </c>
      <c r="L435" s="44"/>
    </row>
    <row r="436" ht="15" customHeight="1" spans="1:12">
      <c r="A436" s="55">
        <v>2022101010321</v>
      </c>
      <c r="B436" s="44" t="s">
        <v>603</v>
      </c>
      <c r="C436" s="39" t="s">
        <v>77</v>
      </c>
      <c r="D436" s="41">
        <v>15.3</v>
      </c>
      <c r="E436" s="41">
        <v>44.57</v>
      </c>
      <c r="F436" s="41">
        <v>4.7</v>
      </c>
      <c r="G436" s="41">
        <v>7</v>
      </c>
      <c r="H436" s="8">
        <f t="shared" si="6"/>
        <v>71.57</v>
      </c>
      <c r="I436" s="44">
        <v>434</v>
      </c>
      <c r="J436" s="44">
        <f>RANK(E436,$E$3:$E$603)</f>
        <v>434</v>
      </c>
      <c r="K436" s="24">
        <v>507</v>
      </c>
      <c r="L436" s="44"/>
    </row>
    <row r="437" ht="15" customHeight="1" spans="1:12">
      <c r="A437" s="55">
        <v>2022101030127</v>
      </c>
      <c r="B437" s="44" t="s">
        <v>604</v>
      </c>
      <c r="C437" s="44" t="s">
        <v>130</v>
      </c>
      <c r="D437" s="41">
        <v>14.4</v>
      </c>
      <c r="E437" s="41">
        <v>46.338</v>
      </c>
      <c r="F437" s="41">
        <v>4.7</v>
      </c>
      <c r="G437" s="41">
        <v>6</v>
      </c>
      <c r="H437" s="8">
        <f t="shared" si="6"/>
        <v>71.438</v>
      </c>
      <c r="I437" s="44">
        <v>435</v>
      </c>
      <c r="J437" s="44">
        <f>RANK(E437,$E$3:$E$603)</f>
        <v>359</v>
      </c>
      <c r="K437" s="24">
        <v>500</v>
      </c>
      <c r="L437" s="44"/>
    </row>
    <row r="438" ht="15" customHeight="1" spans="1:12">
      <c r="A438" s="55">
        <v>2022101011218</v>
      </c>
      <c r="B438" s="44" t="s">
        <v>605</v>
      </c>
      <c r="C438" s="44" t="s">
        <v>22</v>
      </c>
      <c r="D438" s="41">
        <v>16.1</v>
      </c>
      <c r="E438" s="34">
        <v>42.888</v>
      </c>
      <c r="F438" s="41">
        <v>4.9</v>
      </c>
      <c r="G438" s="41">
        <v>7.5</v>
      </c>
      <c r="H438" s="8">
        <f t="shared" si="6"/>
        <v>71.388</v>
      </c>
      <c r="I438" s="44">
        <v>436</v>
      </c>
      <c r="J438" s="44">
        <f>RANK(E438,$E$3:$E$603)</f>
        <v>508</v>
      </c>
      <c r="K438" s="24">
        <v>441</v>
      </c>
      <c r="L438" s="44"/>
    </row>
    <row r="439" ht="15" customHeight="1" spans="1:12">
      <c r="A439" s="55">
        <v>2022101010410</v>
      </c>
      <c r="B439" s="44" t="s">
        <v>606</v>
      </c>
      <c r="C439" s="44" t="s">
        <v>36</v>
      </c>
      <c r="D439" s="41">
        <v>14.6</v>
      </c>
      <c r="E439" s="41">
        <v>45.36</v>
      </c>
      <c r="F439" s="41">
        <v>5.4</v>
      </c>
      <c r="G439" s="41">
        <v>6</v>
      </c>
      <c r="H439" s="8">
        <f t="shared" si="6"/>
        <v>71.36</v>
      </c>
      <c r="I439" s="44">
        <v>437</v>
      </c>
      <c r="J439" s="44">
        <f>RANK(E439,$E$3:$E$603)</f>
        <v>404</v>
      </c>
      <c r="K439" s="24">
        <v>363</v>
      </c>
      <c r="L439" s="44"/>
    </row>
    <row r="440" ht="15" customHeight="1" spans="1:12">
      <c r="A440" s="55">
        <v>2022101030102</v>
      </c>
      <c r="B440" s="44" t="s">
        <v>607</v>
      </c>
      <c r="C440" s="44" t="s">
        <v>130</v>
      </c>
      <c r="D440" s="41">
        <v>16.21</v>
      </c>
      <c r="E440" s="41">
        <v>43.428</v>
      </c>
      <c r="F440" s="41">
        <v>4.7</v>
      </c>
      <c r="G440" s="41">
        <v>7</v>
      </c>
      <c r="H440" s="8">
        <f t="shared" si="6"/>
        <v>71.338</v>
      </c>
      <c r="I440" s="44">
        <v>438</v>
      </c>
      <c r="J440" s="44">
        <f>RANK(E440,$E$3:$E$603)</f>
        <v>486</v>
      </c>
      <c r="K440" s="24">
        <v>511</v>
      </c>
      <c r="L440" s="44"/>
    </row>
    <row r="441" ht="15" customHeight="1" spans="1:12">
      <c r="A441" s="57" t="s">
        <v>608</v>
      </c>
      <c r="B441" s="58" t="s">
        <v>609</v>
      </c>
      <c r="C441" s="39" t="s">
        <v>34</v>
      </c>
      <c r="D441" s="8">
        <v>16.9</v>
      </c>
      <c r="E441" s="8">
        <v>43.53</v>
      </c>
      <c r="F441" s="8">
        <v>4.9</v>
      </c>
      <c r="G441" s="8">
        <v>6</v>
      </c>
      <c r="H441" s="8">
        <f t="shared" si="6"/>
        <v>71.33</v>
      </c>
      <c r="I441" s="44">
        <v>439</v>
      </c>
      <c r="J441" s="44">
        <f>RANK(E441,$E$3:$E$603)</f>
        <v>477</v>
      </c>
      <c r="K441" s="24">
        <v>439</v>
      </c>
      <c r="L441" s="44"/>
    </row>
    <row r="442" ht="15" customHeight="1" spans="1:12">
      <c r="A442" s="64">
        <v>2022101011006</v>
      </c>
      <c r="B442" s="27" t="s">
        <v>610</v>
      </c>
      <c r="C442" s="27" t="s">
        <v>17</v>
      </c>
      <c r="D442" s="29">
        <v>15.5</v>
      </c>
      <c r="E442" s="29">
        <v>43.488</v>
      </c>
      <c r="F442" s="29">
        <v>5.3</v>
      </c>
      <c r="G442" s="29">
        <v>7</v>
      </c>
      <c r="H442" s="8">
        <f t="shared" si="6"/>
        <v>71.288</v>
      </c>
      <c r="I442" s="44">
        <v>440</v>
      </c>
      <c r="J442" s="44">
        <f>RANK(E442,$E$3:$E$603)</f>
        <v>479</v>
      </c>
      <c r="K442" s="24">
        <v>376</v>
      </c>
      <c r="L442" s="44"/>
    </row>
    <row r="443" ht="15" customHeight="1" spans="1:12">
      <c r="A443" s="55" t="s">
        <v>611</v>
      </c>
      <c r="B443" s="61" t="s">
        <v>612</v>
      </c>
      <c r="C443" s="61" t="s">
        <v>55</v>
      </c>
      <c r="D443" s="41">
        <v>14.5</v>
      </c>
      <c r="E443" s="41">
        <v>45.714</v>
      </c>
      <c r="F443" s="41">
        <v>5</v>
      </c>
      <c r="G443" s="41">
        <v>6</v>
      </c>
      <c r="H443" s="8">
        <f t="shared" si="6"/>
        <v>71.214</v>
      </c>
      <c r="I443" s="44">
        <v>441</v>
      </c>
      <c r="J443" s="44">
        <f>RANK(E443,$E$3:$E$603)</f>
        <v>384</v>
      </c>
      <c r="K443" s="24">
        <v>423</v>
      </c>
      <c r="L443" s="44"/>
    </row>
    <row r="444" ht="15" customHeight="1" spans="1:12">
      <c r="A444" s="55">
        <v>2022101030125</v>
      </c>
      <c r="B444" s="44" t="s">
        <v>613</v>
      </c>
      <c r="C444" s="44" t="s">
        <v>130</v>
      </c>
      <c r="D444" s="41">
        <v>14</v>
      </c>
      <c r="E444" s="41">
        <v>45.51</v>
      </c>
      <c r="F444" s="41">
        <v>4.7</v>
      </c>
      <c r="G444" s="41">
        <v>7</v>
      </c>
      <c r="H444" s="8">
        <f t="shared" si="6"/>
        <v>71.21</v>
      </c>
      <c r="I444" s="44">
        <v>442</v>
      </c>
      <c r="J444" s="44">
        <f>RANK(E444,$E$3:$E$603)</f>
        <v>393</v>
      </c>
      <c r="K444" s="24">
        <v>502</v>
      </c>
      <c r="L444" s="44"/>
    </row>
    <row r="445" ht="15" customHeight="1" spans="1:12">
      <c r="A445" s="65" t="s">
        <v>614</v>
      </c>
      <c r="B445" s="65" t="s">
        <v>615</v>
      </c>
      <c r="C445" s="39" t="s">
        <v>38</v>
      </c>
      <c r="D445" s="37">
        <v>14.8</v>
      </c>
      <c r="E445" s="37">
        <v>45.624</v>
      </c>
      <c r="F445" s="37">
        <v>4.8</v>
      </c>
      <c r="G445" s="37">
        <v>5.98</v>
      </c>
      <c r="H445" s="8">
        <f t="shared" si="6"/>
        <v>71.204</v>
      </c>
      <c r="I445" s="44">
        <v>443</v>
      </c>
      <c r="J445" s="44">
        <f>RANK(E445,$E$3:$E$603)</f>
        <v>387</v>
      </c>
      <c r="K445" s="24">
        <v>455</v>
      </c>
      <c r="L445" s="44"/>
    </row>
    <row r="446" ht="15" customHeight="1" spans="1:12">
      <c r="A446" s="55">
        <v>2022101010816</v>
      </c>
      <c r="B446" s="44" t="s">
        <v>616</v>
      </c>
      <c r="C446" s="44" t="s">
        <v>66</v>
      </c>
      <c r="D446" s="41">
        <v>14</v>
      </c>
      <c r="E446" s="41">
        <v>46.494</v>
      </c>
      <c r="F446" s="41">
        <v>4.7</v>
      </c>
      <c r="G446" s="41">
        <v>6</v>
      </c>
      <c r="H446" s="8">
        <f t="shared" si="6"/>
        <v>71.194</v>
      </c>
      <c r="I446" s="44">
        <v>444</v>
      </c>
      <c r="J446" s="44">
        <f>RANK(E446,$E$3:$E$603)</f>
        <v>354</v>
      </c>
      <c r="K446" s="24">
        <v>498</v>
      </c>
      <c r="L446" s="44"/>
    </row>
    <row r="447" ht="15" customHeight="1" spans="1:12">
      <c r="A447" s="56" t="s">
        <v>617</v>
      </c>
      <c r="B447" s="24" t="s">
        <v>618</v>
      </c>
      <c r="C447" s="39" t="s">
        <v>31</v>
      </c>
      <c r="D447" s="29">
        <v>14.4</v>
      </c>
      <c r="E447" s="29">
        <v>44.994</v>
      </c>
      <c r="F447" s="29">
        <v>5.7</v>
      </c>
      <c r="G447" s="29">
        <v>6</v>
      </c>
      <c r="H447" s="8">
        <f t="shared" si="6"/>
        <v>71.094</v>
      </c>
      <c r="I447" s="44">
        <v>445</v>
      </c>
      <c r="J447" s="44">
        <f>RANK(E447,$E$3:$E$603)</f>
        <v>414</v>
      </c>
      <c r="K447" s="24">
        <v>291</v>
      </c>
      <c r="L447" s="44"/>
    </row>
    <row r="448" ht="15" customHeight="1" spans="1:12">
      <c r="A448" s="56" t="s">
        <v>619</v>
      </c>
      <c r="B448" s="24" t="s">
        <v>620</v>
      </c>
      <c r="C448" s="39" t="s">
        <v>31</v>
      </c>
      <c r="D448" s="29">
        <v>15.6</v>
      </c>
      <c r="E448" s="29">
        <v>43.86</v>
      </c>
      <c r="F448" s="29">
        <v>5</v>
      </c>
      <c r="G448" s="29">
        <v>6.6</v>
      </c>
      <c r="H448" s="8">
        <f t="shared" si="6"/>
        <v>71.06</v>
      </c>
      <c r="I448" s="44">
        <v>446</v>
      </c>
      <c r="J448" s="44">
        <f>RANK(E448,$E$3:$E$603)</f>
        <v>468</v>
      </c>
      <c r="K448" s="24">
        <v>426</v>
      </c>
      <c r="L448" s="44"/>
    </row>
    <row r="449" ht="15" customHeight="1" spans="1:12">
      <c r="A449" s="55">
        <v>2022101010301</v>
      </c>
      <c r="B449" s="44" t="s">
        <v>621</v>
      </c>
      <c r="C449" s="39" t="s">
        <v>77</v>
      </c>
      <c r="D449" s="41">
        <v>14.7</v>
      </c>
      <c r="E449" s="41">
        <v>45.44</v>
      </c>
      <c r="F449" s="41">
        <v>4.1</v>
      </c>
      <c r="G449" s="41">
        <v>6.8</v>
      </c>
      <c r="H449" s="8">
        <f t="shared" si="6"/>
        <v>71.04</v>
      </c>
      <c r="I449" s="44">
        <v>447</v>
      </c>
      <c r="J449" s="44">
        <f>RANK(E449,$E$3:$E$603)</f>
        <v>399</v>
      </c>
      <c r="K449" s="24">
        <v>576</v>
      </c>
      <c r="L449" s="44"/>
    </row>
    <row r="450" ht="15" customHeight="1" spans="1:12">
      <c r="A450" s="64">
        <v>2022101011035</v>
      </c>
      <c r="B450" s="27" t="s">
        <v>622</v>
      </c>
      <c r="C450" s="27" t="s">
        <v>17</v>
      </c>
      <c r="D450" s="29">
        <v>14.5</v>
      </c>
      <c r="E450" s="29">
        <v>44.238</v>
      </c>
      <c r="F450" s="29">
        <v>6.3</v>
      </c>
      <c r="G450" s="29">
        <v>6</v>
      </c>
      <c r="H450" s="8">
        <f t="shared" si="6"/>
        <v>71.038</v>
      </c>
      <c r="I450" s="44">
        <v>448</v>
      </c>
      <c r="J450" s="44">
        <f>RANK(E450,$E$3:$E$603)</f>
        <v>450</v>
      </c>
      <c r="K450" s="24">
        <v>192</v>
      </c>
      <c r="L450" s="44"/>
    </row>
    <row r="451" ht="15" customHeight="1" spans="1:12">
      <c r="A451" s="56" t="s">
        <v>623</v>
      </c>
      <c r="B451" s="24" t="s">
        <v>624</v>
      </c>
      <c r="C451" s="39" t="s">
        <v>31</v>
      </c>
      <c r="D451" s="29">
        <v>15</v>
      </c>
      <c r="E451" s="29">
        <v>44.328</v>
      </c>
      <c r="F451" s="29">
        <v>5.7</v>
      </c>
      <c r="G451" s="29">
        <v>6</v>
      </c>
      <c r="H451" s="8">
        <f t="shared" ref="H451:H514" si="7">(D451+E451+F451+G451)</f>
        <v>71.028</v>
      </c>
      <c r="I451" s="44">
        <v>449</v>
      </c>
      <c r="J451" s="44">
        <f>RANK(E451,$E$3:$E$603)</f>
        <v>443</v>
      </c>
      <c r="K451" s="24">
        <v>292</v>
      </c>
      <c r="L451" s="44"/>
    </row>
    <row r="452" ht="15" customHeight="1" spans="1:12">
      <c r="A452" s="64">
        <v>2022101011017</v>
      </c>
      <c r="B452" s="27" t="s">
        <v>625</v>
      </c>
      <c r="C452" s="27" t="s">
        <v>17</v>
      </c>
      <c r="D452" s="29">
        <v>15.1</v>
      </c>
      <c r="E452" s="29">
        <v>44.304</v>
      </c>
      <c r="F452" s="29">
        <v>5.5</v>
      </c>
      <c r="G452" s="29">
        <v>6.1</v>
      </c>
      <c r="H452" s="8">
        <f t="shared" si="7"/>
        <v>71.004</v>
      </c>
      <c r="I452" s="44">
        <v>450</v>
      </c>
      <c r="J452" s="44">
        <f>RANK(E452,$E$3:$E$603)</f>
        <v>446</v>
      </c>
      <c r="K452" s="24">
        <v>339</v>
      </c>
      <c r="L452" s="44"/>
    </row>
    <row r="453" ht="15" customHeight="1" spans="1:12">
      <c r="A453" s="55">
        <v>2022101010308</v>
      </c>
      <c r="B453" s="44" t="s">
        <v>626</v>
      </c>
      <c r="C453" s="39" t="s">
        <v>77</v>
      </c>
      <c r="D453" s="41">
        <v>14</v>
      </c>
      <c r="E453" s="41">
        <v>44.66</v>
      </c>
      <c r="F453" s="41">
        <v>5.3</v>
      </c>
      <c r="G453" s="41">
        <v>7</v>
      </c>
      <c r="H453" s="8">
        <f t="shared" si="7"/>
        <v>70.96</v>
      </c>
      <c r="I453" s="44">
        <v>451</v>
      </c>
      <c r="J453" s="44">
        <f>RANK(E453,$E$3:$E$603)</f>
        <v>430</v>
      </c>
      <c r="K453" s="24">
        <v>375</v>
      </c>
      <c r="L453" s="44"/>
    </row>
    <row r="454" ht="15" customHeight="1" spans="1:12">
      <c r="A454" s="55">
        <v>2022101011306</v>
      </c>
      <c r="B454" s="44" t="s">
        <v>627</v>
      </c>
      <c r="C454" s="44" t="s">
        <v>14</v>
      </c>
      <c r="D454" s="41">
        <v>14.5</v>
      </c>
      <c r="E454" s="41">
        <v>44.298</v>
      </c>
      <c r="F454" s="41">
        <v>6.1</v>
      </c>
      <c r="G454" s="41">
        <v>6</v>
      </c>
      <c r="H454" s="8">
        <f t="shared" si="7"/>
        <v>70.898</v>
      </c>
      <c r="I454" s="44">
        <v>452</v>
      </c>
      <c r="J454" s="44">
        <f>RANK(E454,$E$3:$E$603)</f>
        <v>447</v>
      </c>
      <c r="K454" s="24">
        <v>217</v>
      </c>
      <c r="L454" s="44"/>
    </row>
    <row r="455" ht="15" customHeight="1" spans="1:12">
      <c r="A455" s="55">
        <v>2022101011217</v>
      </c>
      <c r="B455" s="44" t="s">
        <v>628</v>
      </c>
      <c r="C455" s="44" t="s">
        <v>22</v>
      </c>
      <c r="D455" s="41">
        <v>15.7</v>
      </c>
      <c r="E455" s="34">
        <v>44.19</v>
      </c>
      <c r="F455" s="41">
        <v>5</v>
      </c>
      <c r="G455" s="41">
        <v>6</v>
      </c>
      <c r="H455" s="8">
        <f t="shared" si="7"/>
        <v>70.89</v>
      </c>
      <c r="I455" s="44">
        <v>453</v>
      </c>
      <c r="J455" s="44">
        <f>RANK(E455,$E$3:$E$603)</f>
        <v>453</v>
      </c>
      <c r="K455" s="24">
        <v>425</v>
      </c>
      <c r="L455" s="44"/>
    </row>
    <row r="456" ht="15" customHeight="1" spans="1:12">
      <c r="A456" s="55">
        <v>2022101030103</v>
      </c>
      <c r="B456" s="44" t="s">
        <v>629</v>
      </c>
      <c r="C456" s="44" t="s">
        <v>130</v>
      </c>
      <c r="D456" s="41">
        <v>15.56</v>
      </c>
      <c r="E456" s="41">
        <v>42.396</v>
      </c>
      <c r="F456" s="41">
        <v>4.5</v>
      </c>
      <c r="G456" s="41">
        <v>8.4</v>
      </c>
      <c r="H456" s="8">
        <f t="shared" si="7"/>
        <v>70.856</v>
      </c>
      <c r="I456" s="44">
        <v>454</v>
      </c>
      <c r="J456" s="44">
        <f>RANK(E456,$E$3:$E$603)</f>
        <v>519</v>
      </c>
      <c r="K456" s="24">
        <v>563</v>
      </c>
      <c r="L456" s="44"/>
    </row>
    <row r="457" ht="15" customHeight="1" spans="1:12">
      <c r="A457" s="62" t="s">
        <v>630</v>
      </c>
      <c r="B457" s="39" t="s">
        <v>631</v>
      </c>
      <c r="C457" s="39" t="s">
        <v>25</v>
      </c>
      <c r="D457" s="41">
        <v>14</v>
      </c>
      <c r="E457" s="41">
        <v>45.156</v>
      </c>
      <c r="F457" s="41">
        <v>4.7</v>
      </c>
      <c r="G457" s="41">
        <v>7</v>
      </c>
      <c r="H457" s="8">
        <f t="shared" si="7"/>
        <v>70.856</v>
      </c>
      <c r="I457" s="44">
        <v>455</v>
      </c>
      <c r="J457" s="44">
        <f>RANK(E457,$E$3:$E$603)</f>
        <v>408</v>
      </c>
      <c r="K457" s="24">
        <v>504</v>
      </c>
      <c r="L457" s="44"/>
    </row>
    <row r="458" ht="15" customHeight="1" spans="1:12">
      <c r="A458" s="57" t="s">
        <v>632</v>
      </c>
      <c r="B458" s="58" t="s">
        <v>633</v>
      </c>
      <c r="C458" s="39" t="s">
        <v>34</v>
      </c>
      <c r="D458" s="8">
        <v>14.48</v>
      </c>
      <c r="E458" s="8">
        <v>46.758</v>
      </c>
      <c r="F458" s="8">
        <v>4.9</v>
      </c>
      <c r="G458" s="8">
        <v>4.7</v>
      </c>
      <c r="H458" s="8">
        <f t="shared" si="7"/>
        <v>70.838</v>
      </c>
      <c r="I458" s="44">
        <v>456</v>
      </c>
      <c r="J458" s="44">
        <f>RANK(E458,$E$3:$E$603)</f>
        <v>337</v>
      </c>
      <c r="K458" s="24">
        <v>435</v>
      </c>
      <c r="L458" s="44"/>
    </row>
    <row r="459" ht="15" customHeight="1" spans="1:12">
      <c r="A459" s="57" t="s">
        <v>634</v>
      </c>
      <c r="B459" s="58" t="s">
        <v>635</v>
      </c>
      <c r="C459" s="39" t="s">
        <v>34</v>
      </c>
      <c r="D459" s="8">
        <v>14.88</v>
      </c>
      <c r="E459" s="8">
        <v>44.856</v>
      </c>
      <c r="F459" s="8">
        <v>5.1</v>
      </c>
      <c r="G459" s="8">
        <v>6</v>
      </c>
      <c r="H459" s="8">
        <f t="shared" si="7"/>
        <v>70.836</v>
      </c>
      <c r="I459" s="44">
        <v>457</v>
      </c>
      <c r="J459" s="44">
        <f>RANK(E459,$E$3:$E$603)</f>
        <v>424</v>
      </c>
      <c r="K459" s="24">
        <v>408</v>
      </c>
      <c r="L459" s="44"/>
    </row>
    <row r="460" ht="15" customHeight="1" spans="1:12">
      <c r="A460" s="65" t="s">
        <v>636</v>
      </c>
      <c r="B460" s="65" t="s">
        <v>637</v>
      </c>
      <c r="C460" s="39" t="s">
        <v>38</v>
      </c>
      <c r="D460" s="37">
        <v>14</v>
      </c>
      <c r="E460" s="67">
        <v>46.836</v>
      </c>
      <c r="F460" s="37">
        <v>4</v>
      </c>
      <c r="G460" s="37">
        <v>6</v>
      </c>
      <c r="H460" s="8">
        <f t="shared" si="7"/>
        <v>70.836</v>
      </c>
      <c r="I460" s="44">
        <v>458</v>
      </c>
      <c r="J460" s="44">
        <f>RANK(E460,$E$3:$E$603)</f>
        <v>327</v>
      </c>
      <c r="K460" s="24">
        <v>584</v>
      </c>
      <c r="L460" s="44"/>
    </row>
    <row r="461" ht="15" customHeight="1" spans="1:12">
      <c r="A461" s="57" t="s">
        <v>638</v>
      </c>
      <c r="B461" s="58" t="s">
        <v>639</v>
      </c>
      <c r="C461" s="39" t="s">
        <v>34</v>
      </c>
      <c r="D461" s="8">
        <v>14.8</v>
      </c>
      <c r="E461" s="8">
        <v>44.934</v>
      </c>
      <c r="F461" s="8">
        <v>5.1</v>
      </c>
      <c r="G461" s="8">
        <v>6</v>
      </c>
      <c r="H461" s="8">
        <f t="shared" si="7"/>
        <v>70.834</v>
      </c>
      <c r="I461" s="44">
        <v>459</v>
      </c>
      <c r="J461" s="44">
        <f>RANK(E461,$E$3:$E$603)</f>
        <v>418</v>
      </c>
      <c r="K461" s="24">
        <v>407</v>
      </c>
      <c r="L461" s="44"/>
    </row>
    <row r="462" ht="15" customHeight="1" spans="1:12">
      <c r="A462" s="55">
        <v>2022101011314</v>
      </c>
      <c r="B462" s="44" t="s">
        <v>640</v>
      </c>
      <c r="C462" s="44" t="s">
        <v>14</v>
      </c>
      <c r="D462" s="41">
        <v>15.9</v>
      </c>
      <c r="E462" s="41">
        <v>42.93</v>
      </c>
      <c r="F462" s="41">
        <v>5.9</v>
      </c>
      <c r="G462" s="41">
        <v>6</v>
      </c>
      <c r="H462" s="8">
        <f t="shared" si="7"/>
        <v>70.73</v>
      </c>
      <c r="I462" s="44">
        <v>460</v>
      </c>
      <c r="J462" s="44">
        <f>RANK(E462,$E$3:$E$603)</f>
        <v>506</v>
      </c>
      <c r="K462" s="24">
        <v>253</v>
      </c>
      <c r="L462" s="44"/>
    </row>
    <row r="463" ht="15" customHeight="1" spans="1:12">
      <c r="A463" s="55">
        <v>2022101030141</v>
      </c>
      <c r="B463" s="44" t="s">
        <v>641</v>
      </c>
      <c r="C463" s="44" t="s">
        <v>130</v>
      </c>
      <c r="D463" s="41">
        <v>14.4</v>
      </c>
      <c r="E463" s="41">
        <v>44.106</v>
      </c>
      <c r="F463" s="41">
        <v>4.7</v>
      </c>
      <c r="G463" s="41">
        <v>7.5</v>
      </c>
      <c r="H463" s="8">
        <f t="shared" si="7"/>
        <v>70.706</v>
      </c>
      <c r="I463" s="44">
        <v>461</v>
      </c>
      <c r="J463" s="44">
        <f>RANK(E463,$E$3:$E$603)</f>
        <v>460</v>
      </c>
      <c r="K463" s="24">
        <v>508</v>
      </c>
      <c r="L463" s="44"/>
    </row>
    <row r="464" ht="15" customHeight="1" spans="1:12">
      <c r="A464" s="65" t="s">
        <v>642</v>
      </c>
      <c r="B464" s="65" t="s">
        <v>643</v>
      </c>
      <c r="C464" s="39" t="s">
        <v>38</v>
      </c>
      <c r="D464" s="37">
        <v>15.1</v>
      </c>
      <c r="E464" s="67">
        <v>43.932</v>
      </c>
      <c r="F464" s="37">
        <v>5.6</v>
      </c>
      <c r="G464" s="37">
        <v>6</v>
      </c>
      <c r="H464" s="8">
        <f t="shared" si="7"/>
        <v>70.632</v>
      </c>
      <c r="I464" s="44">
        <v>462</v>
      </c>
      <c r="J464" s="44">
        <f>RANK(E464,$E$3:$E$603)</f>
        <v>466</v>
      </c>
      <c r="K464" s="24">
        <v>317</v>
      </c>
      <c r="L464" s="44"/>
    </row>
    <row r="465" ht="15" customHeight="1" spans="1:12">
      <c r="A465" s="55">
        <v>2022101010518</v>
      </c>
      <c r="B465" s="44" t="s">
        <v>644</v>
      </c>
      <c r="C465" s="44" t="s">
        <v>19</v>
      </c>
      <c r="D465" s="41">
        <v>15</v>
      </c>
      <c r="E465" s="34">
        <v>45.12</v>
      </c>
      <c r="F465" s="41">
        <v>4.5</v>
      </c>
      <c r="G465" s="41">
        <v>6</v>
      </c>
      <c r="H465" s="8">
        <f t="shared" si="7"/>
        <v>70.62</v>
      </c>
      <c r="I465" s="44">
        <v>463</v>
      </c>
      <c r="J465" s="44">
        <f>RANK(E465,$E$3:$E$603)</f>
        <v>410</v>
      </c>
      <c r="K465" s="24">
        <v>551</v>
      </c>
      <c r="L465" s="44"/>
    </row>
    <row r="466" ht="15" customHeight="1" spans="1:12">
      <c r="A466" s="56" t="s">
        <v>645</v>
      </c>
      <c r="B466" s="24" t="s">
        <v>646</v>
      </c>
      <c r="C466" s="39" t="s">
        <v>31</v>
      </c>
      <c r="D466" s="29">
        <v>14.5</v>
      </c>
      <c r="E466" s="29">
        <v>44.49</v>
      </c>
      <c r="F466" s="29">
        <v>5.5</v>
      </c>
      <c r="G466" s="29">
        <v>6</v>
      </c>
      <c r="H466" s="8">
        <f t="shared" si="7"/>
        <v>70.49</v>
      </c>
      <c r="I466" s="44">
        <v>464</v>
      </c>
      <c r="J466" s="44">
        <f>RANK(E466,$E$3:$E$603)</f>
        <v>437</v>
      </c>
      <c r="K466" s="24">
        <v>338</v>
      </c>
      <c r="L466" s="44"/>
    </row>
    <row r="467" ht="15" customHeight="1" spans="1:12">
      <c r="A467" s="62" t="s">
        <v>647</v>
      </c>
      <c r="B467" s="39" t="s">
        <v>648</v>
      </c>
      <c r="C467" s="39" t="s">
        <v>25</v>
      </c>
      <c r="D467" s="41">
        <v>14</v>
      </c>
      <c r="E467" s="41">
        <v>45.384</v>
      </c>
      <c r="F467" s="41">
        <v>5.1</v>
      </c>
      <c r="G467" s="41">
        <v>6</v>
      </c>
      <c r="H467" s="8">
        <f t="shared" si="7"/>
        <v>70.484</v>
      </c>
      <c r="I467" s="44">
        <v>465</v>
      </c>
      <c r="J467" s="44">
        <f>RANK(E467,$E$3:$E$603)</f>
        <v>403</v>
      </c>
      <c r="K467" s="24">
        <v>406</v>
      </c>
      <c r="L467" s="44"/>
    </row>
    <row r="468" ht="15" customHeight="1" spans="1:12">
      <c r="A468" s="57" t="s">
        <v>649</v>
      </c>
      <c r="B468" s="58" t="s">
        <v>650</v>
      </c>
      <c r="C468" s="39" t="s">
        <v>34</v>
      </c>
      <c r="D468" s="8">
        <v>14.74</v>
      </c>
      <c r="E468" s="8">
        <v>44.37</v>
      </c>
      <c r="F468" s="8">
        <v>4.3</v>
      </c>
      <c r="G468" s="8">
        <v>7</v>
      </c>
      <c r="H468" s="8">
        <f t="shared" si="7"/>
        <v>70.41</v>
      </c>
      <c r="I468" s="44">
        <v>466</v>
      </c>
      <c r="J468" s="44">
        <f>RANK(E468,$E$3:$E$603)</f>
        <v>442</v>
      </c>
      <c r="K468" s="24">
        <v>571</v>
      </c>
      <c r="L468" s="44"/>
    </row>
    <row r="469" ht="15" customHeight="1" spans="1:12">
      <c r="A469" s="65" t="s">
        <v>651</v>
      </c>
      <c r="B469" s="65" t="s">
        <v>652</v>
      </c>
      <c r="C469" s="39" t="s">
        <v>38</v>
      </c>
      <c r="D469" s="37">
        <v>15.2</v>
      </c>
      <c r="E469" s="37">
        <v>43.374</v>
      </c>
      <c r="F469" s="37">
        <v>4.8</v>
      </c>
      <c r="G469" s="37">
        <v>7</v>
      </c>
      <c r="H469" s="8">
        <f t="shared" si="7"/>
        <v>70.374</v>
      </c>
      <c r="I469" s="44">
        <v>467</v>
      </c>
      <c r="J469" s="44">
        <f>RANK(E469,$E$3:$E$603)</f>
        <v>491</v>
      </c>
      <c r="K469" s="24">
        <v>462</v>
      </c>
      <c r="L469" s="44"/>
    </row>
    <row r="470" ht="15" customHeight="1" spans="1:12">
      <c r="A470" s="55" t="s">
        <v>653</v>
      </c>
      <c r="B470" s="61" t="s">
        <v>654</v>
      </c>
      <c r="C470" s="61" t="s">
        <v>55</v>
      </c>
      <c r="D470" s="41">
        <v>14</v>
      </c>
      <c r="E470" s="41">
        <v>45.51</v>
      </c>
      <c r="F470" s="41">
        <v>4.85</v>
      </c>
      <c r="G470" s="41">
        <v>6</v>
      </c>
      <c r="H470" s="8">
        <f t="shared" si="7"/>
        <v>70.36</v>
      </c>
      <c r="I470" s="44">
        <v>468</v>
      </c>
      <c r="J470" s="44">
        <f>RANK(E470,$E$3:$E$603)</f>
        <v>393</v>
      </c>
      <c r="K470" s="24">
        <v>445</v>
      </c>
      <c r="L470" s="44"/>
    </row>
    <row r="471" ht="15" customHeight="1" spans="1:12">
      <c r="A471" s="64">
        <v>2022101011009</v>
      </c>
      <c r="B471" s="27" t="s">
        <v>655</v>
      </c>
      <c r="C471" s="27" t="s">
        <v>17</v>
      </c>
      <c r="D471" s="29">
        <v>14.5</v>
      </c>
      <c r="E471" s="29">
        <v>44.112</v>
      </c>
      <c r="F471" s="29">
        <v>5.7</v>
      </c>
      <c r="G471" s="29">
        <v>6</v>
      </c>
      <c r="H471" s="8">
        <f t="shared" si="7"/>
        <v>70.312</v>
      </c>
      <c r="I471" s="44">
        <v>469</v>
      </c>
      <c r="J471" s="44">
        <f>RANK(E471,$E$3:$E$603)</f>
        <v>458</v>
      </c>
      <c r="K471" s="24">
        <v>294</v>
      </c>
      <c r="L471" s="44"/>
    </row>
    <row r="472" ht="15" customHeight="1" spans="1:12">
      <c r="A472" s="55">
        <v>2022101010505</v>
      </c>
      <c r="B472" s="44" t="s">
        <v>656</v>
      </c>
      <c r="C472" s="44" t="s">
        <v>19</v>
      </c>
      <c r="D472" s="41">
        <v>14.6</v>
      </c>
      <c r="E472" s="34">
        <v>43.962</v>
      </c>
      <c r="F472" s="41">
        <v>4.7</v>
      </c>
      <c r="G472" s="41">
        <v>7</v>
      </c>
      <c r="H472" s="8">
        <f t="shared" si="7"/>
        <v>70.262</v>
      </c>
      <c r="I472" s="44">
        <v>470</v>
      </c>
      <c r="J472" s="44">
        <f>RANK(E472,$E$3:$E$603)</f>
        <v>465</v>
      </c>
      <c r="K472" s="24">
        <v>510</v>
      </c>
      <c r="L472" s="44"/>
    </row>
    <row r="473" ht="15" customHeight="1" spans="1:12">
      <c r="A473" s="55">
        <v>2022101011211</v>
      </c>
      <c r="B473" s="44" t="s">
        <v>657</v>
      </c>
      <c r="C473" s="44" t="s">
        <v>22</v>
      </c>
      <c r="D473" s="41">
        <v>14.4</v>
      </c>
      <c r="E473" s="34">
        <v>43.242</v>
      </c>
      <c r="F473" s="41">
        <v>6.6</v>
      </c>
      <c r="G473" s="41">
        <v>6</v>
      </c>
      <c r="H473" s="8">
        <f t="shared" si="7"/>
        <v>70.242</v>
      </c>
      <c r="I473" s="44">
        <v>471</v>
      </c>
      <c r="J473" s="44">
        <f>RANK(E473,$E$3:$E$603)</f>
        <v>495</v>
      </c>
      <c r="K473" s="24">
        <v>160</v>
      </c>
      <c r="L473" s="44"/>
    </row>
    <row r="474" ht="15" customHeight="1" spans="1:12">
      <c r="A474" s="55">
        <v>2022101030117</v>
      </c>
      <c r="B474" s="44" t="s">
        <v>658</v>
      </c>
      <c r="C474" s="44" t="s">
        <v>130</v>
      </c>
      <c r="D474" s="41">
        <v>14.8</v>
      </c>
      <c r="E474" s="41">
        <v>43.74</v>
      </c>
      <c r="F474" s="41">
        <v>5.7</v>
      </c>
      <c r="G474" s="41">
        <v>6</v>
      </c>
      <c r="H474" s="8">
        <f t="shared" si="7"/>
        <v>70.24</v>
      </c>
      <c r="I474" s="44">
        <v>472</v>
      </c>
      <c r="J474" s="44">
        <f>RANK(E474,$E$3:$E$603)</f>
        <v>470</v>
      </c>
      <c r="K474" s="24">
        <v>296</v>
      </c>
      <c r="L474" s="44"/>
    </row>
    <row r="475" ht="15" customHeight="1" spans="1:12">
      <c r="A475" s="56" t="s">
        <v>659</v>
      </c>
      <c r="B475" s="24" t="s">
        <v>660</v>
      </c>
      <c r="C475" s="60" t="s">
        <v>41</v>
      </c>
      <c r="D475" s="8">
        <v>14.54</v>
      </c>
      <c r="E475" s="8">
        <v>43.446</v>
      </c>
      <c r="F475" s="8">
        <v>5.2</v>
      </c>
      <c r="G475" s="8">
        <v>7</v>
      </c>
      <c r="H475" s="8">
        <f t="shared" si="7"/>
        <v>70.186</v>
      </c>
      <c r="I475" s="44">
        <v>473</v>
      </c>
      <c r="J475" s="44">
        <f>RANK(E475,$E$3:$E$603)</f>
        <v>485</v>
      </c>
      <c r="K475" s="24">
        <v>393</v>
      </c>
      <c r="L475" s="44"/>
    </row>
    <row r="476" ht="15" customHeight="1" spans="1:12">
      <c r="A476" s="62" t="s">
        <v>661</v>
      </c>
      <c r="B476" s="39" t="s">
        <v>662</v>
      </c>
      <c r="C476" s="39" t="s">
        <v>25</v>
      </c>
      <c r="D476" s="41">
        <v>14</v>
      </c>
      <c r="E476" s="41">
        <v>43.428</v>
      </c>
      <c r="F476" s="41">
        <v>6.7</v>
      </c>
      <c r="G476" s="41">
        <v>6.05</v>
      </c>
      <c r="H476" s="8">
        <f t="shared" si="7"/>
        <v>70.178</v>
      </c>
      <c r="I476" s="44">
        <v>474</v>
      </c>
      <c r="J476" s="44">
        <f>RANK(E476,$E$3:$E$603)</f>
        <v>486</v>
      </c>
      <c r="K476" s="24">
        <v>153</v>
      </c>
      <c r="L476" s="44"/>
    </row>
    <row r="477" ht="15" customHeight="1" spans="1:12">
      <c r="A477" s="55">
        <v>2022101010423</v>
      </c>
      <c r="B477" s="44" t="s">
        <v>663</v>
      </c>
      <c r="C477" s="44" t="s">
        <v>36</v>
      </c>
      <c r="D477" s="41">
        <v>15.9</v>
      </c>
      <c r="E477" s="41">
        <v>42.858</v>
      </c>
      <c r="F477" s="41">
        <v>5.4</v>
      </c>
      <c r="G477" s="41">
        <v>6</v>
      </c>
      <c r="H477" s="8">
        <f t="shared" si="7"/>
        <v>70.158</v>
      </c>
      <c r="I477" s="44">
        <v>475</v>
      </c>
      <c r="J477" s="44">
        <f>RANK(E477,$E$3:$E$603)</f>
        <v>510</v>
      </c>
      <c r="K477" s="24">
        <v>366</v>
      </c>
      <c r="L477" s="44"/>
    </row>
    <row r="478" ht="15" customHeight="1" spans="1:12">
      <c r="A478" s="55">
        <v>2022101010405</v>
      </c>
      <c r="B478" s="44" t="s">
        <v>664</v>
      </c>
      <c r="C478" s="44" t="s">
        <v>36</v>
      </c>
      <c r="D478" s="41">
        <v>14.6</v>
      </c>
      <c r="E478" s="41">
        <v>44.328</v>
      </c>
      <c r="F478" s="41">
        <v>5.2</v>
      </c>
      <c r="G478" s="41">
        <v>6</v>
      </c>
      <c r="H478" s="8">
        <f t="shared" si="7"/>
        <v>70.128</v>
      </c>
      <c r="I478" s="44">
        <v>476</v>
      </c>
      <c r="J478" s="44">
        <f>RANK(E478,$E$3:$E$603)</f>
        <v>443</v>
      </c>
      <c r="K478" s="24">
        <v>390</v>
      </c>
      <c r="L478" s="44"/>
    </row>
    <row r="479" ht="15" customHeight="1" spans="1:12">
      <c r="A479" s="68" t="s">
        <v>665</v>
      </c>
      <c r="B479" s="58" t="s">
        <v>666</v>
      </c>
      <c r="C479" s="39" t="s">
        <v>34</v>
      </c>
      <c r="D479" s="8">
        <v>14.1</v>
      </c>
      <c r="E479" s="8">
        <v>45.504</v>
      </c>
      <c r="F479" s="8">
        <v>4.5</v>
      </c>
      <c r="G479" s="8">
        <v>6</v>
      </c>
      <c r="H479" s="8">
        <f t="shared" si="7"/>
        <v>70.104</v>
      </c>
      <c r="I479" s="44">
        <v>477</v>
      </c>
      <c r="J479" s="44">
        <f>RANK(E479,$E$3:$E$603)</f>
        <v>396</v>
      </c>
      <c r="K479" s="24">
        <v>549</v>
      </c>
      <c r="L479" s="44"/>
    </row>
    <row r="480" ht="15" customHeight="1" spans="1:12">
      <c r="A480" s="55">
        <v>2022101010504</v>
      </c>
      <c r="B480" s="44" t="s">
        <v>667</v>
      </c>
      <c r="C480" s="44" t="s">
        <v>19</v>
      </c>
      <c r="D480" s="41">
        <v>15.2</v>
      </c>
      <c r="E480" s="34">
        <v>44.784</v>
      </c>
      <c r="F480" s="41">
        <v>4.1</v>
      </c>
      <c r="G480" s="41">
        <v>6</v>
      </c>
      <c r="H480" s="8">
        <f t="shared" si="7"/>
        <v>70.084</v>
      </c>
      <c r="I480" s="44">
        <v>478</v>
      </c>
      <c r="J480" s="44">
        <f>RANK(E480,$E$3:$E$603)</f>
        <v>427</v>
      </c>
      <c r="K480" s="24">
        <v>577</v>
      </c>
      <c r="L480" s="44"/>
    </row>
    <row r="481" ht="15" customHeight="1" spans="1:12">
      <c r="A481" s="55">
        <v>2022101010406</v>
      </c>
      <c r="B481" s="44" t="s">
        <v>668</v>
      </c>
      <c r="C481" s="44" t="s">
        <v>36</v>
      </c>
      <c r="D481" s="41">
        <v>14.6</v>
      </c>
      <c r="E481" s="41">
        <v>43.782</v>
      </c>
      <c r="F481" s="41">
        <v>5.7</v>
      </c>
      <c r="G481" s="41">
        <v>6</v>
      </c>
      <c r="H481" s="8">
        <f t="shared" si="7"/>
        <v>70.082</v>
      </c>
      <c r="I481" s="44">
        <v>479</v>
      </c>
      <c r="J481" s="44">
        <f>RANK(E481,$E$3:$E$603)</f>
        <v>469</v>
      </c>
      <c r="K481" s="24">
        <v>295</v>
      </c>
      <c r="L481" s="44"/>
    </row>
    <row r="482" ht="15" customHeight="1" spans="1:12">
      <c r="A482" s="55">
        <v>2022101030118</v>
      </c>
      <c r="B482" s="44" t="s">
        <v>669</v>
      </c>
      <c r="C482" s="44" t="s">
        <v>130</v>
      </c>
      <c r="D482" s="41">
        <v>14</v>
      </c>
      <c r="E482" s="41">
        <v>44.58</v>
      </c>
      <c r="F482" s="41">
        <v>5.5</v>
      </c>
      <c r="G482" s="41">
        <v>6</v>
      </c>
      <c r="H482" s="8">
        <f t="shared" si="7"/>
        <v>70.08</v>
      </c>
      <c r="I482" s="44">
        <v>480</v>
      </c>
      <c r="J482" s="44">
        <f>RANK(E482,$E$3:$E$603)</f>
        <v>433</v>
      </c>
      <c r="K482" s="24">
        <v>337</v>
      </c>
      <c r="L482" s="44"/>
    </row>
    <row r="483" ht="15" customHeight="1" spans="1:12">
      <c r="A483" s="57" t="s">
        <v>670</v>
      </c>
      <c r="B483" s="58" t="s">
        <v>671</v>
      </c>
      <c r="C483" s="39" t="s">
        <v>34</v>
      </c>
      <c r="D483" s="8">
        <v>14.9</v>
      </c>
      <c r="E483" s="8">
        <v>43.416</v>
      </c>
      <c r="F483" s="8">
        <v>5.7</v>
      </c>
      <c r="G483" s="8">
        <v>6</v>
      </c>
      <c r="H483" s="8">
        <f t="shared" si="7"/>
        <v>70.016</v>
      </c>
      <c r="I483" s="44">
        <v>481</v>
      </c>
      <c r="J483" s="44">
        <f>RANK(E483,$E$3:$E$603)</f>
        <v>488</v>
      </c>
      <c r="K483" s="24">
        <v>298</v>
      </c>
      <c r="L483" s="44"/>
    </row>
    <row r="484" ht="15" customHeight="1" spans="1:12">
      <c r="A484" s="56" t="s">
        <v>672</v>
      </c>
      <c r="B484" s="24" t="s">
        <v>673</v>
      </c>
      <c r="C484" s="60" t="s">
        <v>41</v>
      </c>
      <c r="D484" s="8">
        <v>14.4</v>
      </c>
      <c r="E484" s="8">
        <v>44.91</v>
      </c>
      <c r="F484" s="8">
        <v>4.7</v>
      </c>
      <c r="G484" s="8">
        <v>6</v>
      </c>
      <c r="H484" s="8">
        <f t="shared" si="7"/>
        <v>70.01</v>
      </c>
      <c r="I484" s="44">
        <v>482</v>
      </c>
      <c r="J484" s="44">
        <f>RANK(E484,$E$3:$E$603)</f>
        <v>420</v>
      </c>
      <c r="K484" s="24">
        <v>505</v>
      </c>
      <c r="L484" s="44"/>
    </row>
    <row r="485" ht="15" customHeight="1" spans="1:12">
      <c r="A485" s="55">
        <v>2022101010209</v>
      </c>
      <c r="B485" s="44" t="s">
        <v>674</v>
      </c>
      <c r="C485" s="39" t="s">
        <v>69</v>
      </c>
      <c r="D485" s="41">
        <v>14.1</v>
      </c>
      <c r="E485" s="41">
        <v>45.19</v>
      </c>
      <c r="F485" s="41">
        <v>4.7</v>
      </c>
      <c r="G485" s="41">
        <v>6</v>
      </c>
      <c r="H485" s="8">
        <f t="shared" si="7"/>
        <v>69.99</v>
      </c>
      <c r="I485" s="44">
        <v>483</v>
      </c>
      <c r="J485" s="44">
        <f>RANK(E485,$E$3:$E$603)</f>
        <v>407</v>
      </c>
      <c r="K485" s="24">
        <v>503</v>
      </c>
      <c r="L485" s="44"/>
    </row>
    <row r="486" ht="15" customHeight="1" spans="1:12">
      <c r="A486" s="57" t="s">
        <v>675</v>
      </c>
      <c r="B486" s="58" t="s">
        <v>676</v>
      </c>
      <c r="C486" s="39" t="s">
        <v>34</v>
      </c>
      <c r="D486" s="8">
        <v>14.5</v>
      </c>
      <c r="E486" s="8">
        <v>42.966</v>
      </c>
      <c r="F486" s="8">
        <v>6.5</v>
      </c>
      <c r="G486" s="8">
        <v>6</v>
      </c>
      <c r="H486" s="8">
        <f t="shared" si="7"/>
        <v>69.966</v>
      </c>
      <c r="I486" s="44">
        <v>484</v>
      </c>
      <c r="J486" s="44">
        <f>RANK(E486,$E$3:$E$603)</f>
        <v>505</v>
      </c>
      <c r="K486" s="24">
        <v>172</v>
      </c>
      <c r="L486" s="44"/>
    </row>
    <row r="487" ht="15" customHeight="1" spans="1:12">
      <c r="A487" s="71" t="s">
        <v>677</v>
      </c>
      <c r="B487" s="39" t="s">
        <v>678</v>
      </c>
      <c r="C487" s="39" t="s">
        <v>27</v>
      </c>
      <c r="D487" s="41">
        <v>14.9</v>
      </c>
      <c r="E487" s="63">
        <v>42.36</v>
      </c>
      <c r="F487" s="41">
        <v>5.7</v>
      </c>
      <c r="G487" s="41">
        <v>7</v>
      </c>
      <c r="H487" s="8">
        <f t="shared" si="7"/>
        <v>69.96</v>
      </c>
      <c r="I487" s="44">
        <v>485</v>
      </c>
      <c r="J487" s="44">
        <f>RANK(E487,$E$3:$E$603)</f>
        <v>522</v>
      </c>
      <c r="K487" s="24">
        <v>300</v>
      </c>
      <c r="L487" s="44"/>
    </row>
    <row r="488" ht="15" customHeight="1" spans="1:12">
      <c r="A488" s="56" t="s">
        <v>679</v>
      </c>
      <c r="B488" s="24" t="s">
        <v>680</v>
      </c>
      <c r="C488" s="60" t="s">
        <v>41</v>
      </c>
      <c r="D488" s="8">
        <v>14.9</v>
      </c>
      <c r="E488" s="8">
        <v>44.544</v>
      </c>
      <c r="F488" s="8">
        <v>4.5</v>
      </c>
      <c r="G488" s="8">
        <v>6</v>
      </c>
      <c r="H488" s="8">
        <f t="shared" si="7"/>
        <v>69.944</v>
      </c>
      <c r="I488" s="44">
        <v>486</v>
      </c>
      <c r="J488" s="44">
        <f>RANK(E488,$E$3:$E$603)</f>
        <v>435</v>
      </c>
      <c r="K488" s="24">
        <v>554</v>
      </c>
      <c r="L488" s="44"/>
    </row>
    <row r="489" ht="15" customHeight="1" spans="1:12">
      <c r="A489" s="56" t="s">
        <v>681</v>
      </c>
      <c r="B489" s="24" t="s">
        <v>682</v>
      </c>
      <c r="C489" s="60" t="s">
        <v>41</v>
      </c>
      <c r="D489" s="8">
        <v>15.7</v>
      </c>
      <c r="E489" s="8">
        <v>40.53</v>
      </c>
      <c r="F489" s="8">
        <v>7.65</v>
      </c>
      <c r="G489" s="8">
        <v>6</v>
      </c>
      <c r="H489" s="8">
        <f t="shared" si="7"/>
        <v>69.88</v>
      </c>
      <c r="I489" s="44">
        <v>487</v>
      </c>
      <c r="J489" s="44">
        <f>RANK(E489,$E$3:$E$603)</f>
        <v>559</v>
      </c>
      <c r="K489" s="24">
        <v>78</v>
      </c>
      <c r="L489" s="44"/>
    </row>
    <row r="490" ht="15" customHeight="1" spans="1:12">
      <c r="A490" s="55" t="s">
        <v>683</v>
      </c>
      <c r="B490" s="61" t="s">
        <v>684</v>
      </c>
      <c r="C490" s="61" t="s">
        <v>55</v>
      </c>
      <c r="D490" s="41">
        <v>14.1</v>
      </c>
      <c r="E490" s="41">
        <v>45.27</v>
      </c>
      <c r="F490" s="41">
        <v>4.5</v>
      </c>
      <c r="G490" s="41">
        <v>6</v>
      </c>
      <c r="H490" s="8">
        <f t="shared" si="7"/>
        <v>69.87</v>
      </c>
      <c r="I490" s="44">
        <v>488</v>
      </c>
      <c r="J490" s="44">
        <f>RANK(E490,$E$3:$E$603)</f>
        <v>406</v>
      </c>
      <c r="K490" s="24">
        <v>550</v>
      </c>
      <c r="L490" s="44"/>
    </row>
    <row r="491" ht="15" customHeight="1" spans="1:12">
      <c r="A491" s="55">
        <v>2022101030113</v>
      </c>
      <c r="B491" s="44" t="s">
        <v>685</v>
      </c>
      <c r="C491" s="44" t="s">
        <v>130</v>
      </c>
      <c r="D491" s="41">
        <v>16.56</v>
      </c>
      <c r="E491" s="41">
        <v>40.482</v>
      </c>
      <c r="F491" s="41">
        <v>5.5</v>
      </c>
      <c r="G491" s="41">
        <v>7.2</v>
      </c>
      <c r="H491" s="8">
        <f t="shared" si="7"/>
        <v>69.742</v>
      </c>
      <c r="I491" s="44">
        <v>489</v>
      </c>
      <c r="J491" s="44">
        <f>RANK(E491,$E$3:$E$603)</f>
        <v>562</v>
      </c>
      <c r="K491" s="24">
        <v>345</v>
      </c>
      <c r="L491" s="44"/>
    </row>
    <row r="492" ht="15" customHeight="1" spans="1:12">
      <c r="A492" s="55">
        <v>2022101011309</v>
      </c>
      <c r="B492" s="44" t="s">
        <v>686</v>
      </c>
      <c r="C492" s="44" t="s">
        <v>14</v>
      </c>
      <c r="D492" s="41">
        <v>14.9</v>
      </c>
      <c r="E492" s="41">
        <v>43.002</v>
      </c>
      <c r="F492" s="41">
        <v>5.8</v>
      </c>
      <c r="G492" s="41">
        <v>6</v>
      </c>
      <c r="H492" s="8">
        <f t="shared" si="7"/>
        <v>69.702</v>
      </c>
      <c r="I492" s="44">
        <v>490</v>
      </c>
      <c r="J492" s="44">
        <f>RANK(E492,$E$3:$E$603)</f>
        <v>502</v>
      </c>
      <c r="K492" s="24">
        <v>273</v>
      </c>
      <c r="L492" s="44"/>
    </row>
    <row r="493" ht="15" customHeight="1" spans="1:12">
      <c r="A493" s="55">
        <v>2022101010236</v>
      </c>
      <c r="B493" s="44" t="s">
        <v>687</v>
      </c>
      <c r="C493" s="39" t="s">
        <v>69</v>
      </c>
      <c r="D493" s="41">
        <v>14.9</v>
      </c>
      <c r="E493" s="41">
        <v>44.46</v>
      </c>
      <c r="F493" s="41">
        <v>4.3</v>
      </c>
      <c r="G493" s="41">
        <v>6</v>
      </c>
      <c r="H493" s="8">
        <f t="shared" si="7"/>
        <v>69.66</v>
      </c>
      <c r="I493" s="44">
        <v>491</v>
      </c>
      <c r="J493" s="44">
        <f>RANK(E493,$E$3:$E$603)</f>
        <v>439</v>
      </c>
      <c r="K493" s="24">
        <v>570</v>
      </c>
      <c r="L493" s="44"/>
    </row>
    <row r="494" ht="15" customHeight="1" spans="1:12">
      <c r="A494" s="55">
        <v>2022101030116</v>
      </c>
      <c r="B494" s="44" t="s">
        <v>688</v>
      </c>
      <c r="C494" s="44" t="s">
        <v>130</v>
      </c>
      <c r="D494" s="41">
        <v>15.4</v>
      </c>
      <c r="E494" s="41">
        <v>43.236</v>
      </c>
      <c r="F494" s="41">
        <v>5</v>
      </c>
      <c r="G494" s="41">
        <v>6</v>
      </c>
      <c r="H494" s="8">
        <f t="shared" si="7"/>
        <v>69.636</v>
      </c>
      <c r="I494" s="44">
        <v>492</v>
      </c>
      <c r="J494" s="44">
        <f>RANK(E494,$E$3:$E$603)</f>
        <v>496</v>
      </c>
      <c r="K494" s="24">
        <v>427</v>
      </c>
      <c r="L494" s="44"/>
    </row>
    <row r="495" ht="15" customHeight="1" spans="1:12">
      <c r="A495" s="56" t="s">
        <v>689</v>
      </c>
      <c r="B495" s="24" t="s">
        <v>690</v>
      </c>
      <c r="C495" s="60" t="s">
        <v>41</v>
      </c>
      <c r="D495" s="8">
        <v>14.5</v>
      </c>
      <c r="E495" s="8">
        <v>43.116</v>
      </c>
      <c r="F495" s="8">
        <v>4.5</v>
      </c>
      <c r="G495" s="8">
        <v>7.5</v>
      </c>
      <c r="H495" s="8">
        <f t="shared" si="7"/>
        <v>69.616</v>
      </c>
      <c r="I495" s="44">
        <v>493</v>
      </c>
      <c r="J495" s="44">
        <f>RANK(E495,$E$3:$E$603)</f>
        <v>500</v>
      </c>
      <c r="K495" s="24">
        <v>561</v>
      </c>
      <c r="L495" s="44"/>
    </row>
    <row r="496" ht="15" customHeight="1" spans="1:12">
      <c r="A496" s="55">
        <v>2020107010205</v>
      </c>
      <c r="B496" s="44" t="s">
        <v>691</v>
      </c>
      <c r="C496" s="44" t="s">
        <v>19</v>
      </c>
      <c r="D496" s="41">
        <v>14.5</v>
      </c>
      <c r="E496" s="34">
        <v>42.876</v>
      </c>
      <c r="F496" s="41">
        <v>4.7</v>
      </c>
      <c r="G496" s="41">
        <v>7.5</v>
      </c>
      <c r="H496" s="8">
        <f t="shared" si="7"/>
        <v>69.576</v>
      </c>
      <c r="I496" s="44">
        <v>494</v>
      </c>
      <c r="J496" s="44">
        <f>RANK(E496,$E$3:$E$603)</f>
        <v>509</v>
      </c>
      <c r="K496" s="24">
        <v>513</v>
      </c>
      <c r="L496" s="44"/>
    </row>
    <row r="497" ht="15" customHeight="1" spans="1:12">
      <c r="A497" s="55">
        <v>2022101010808</v>
      </c>
      <c r="B497" s="44" t="s">
        <v>692</v>
      </c>
      <c r="C497" s="44" t="s">
        <v>66</v>
      </c>
      <c r="D497" s="41">
        <v>14.44</v>
      </c>
      <c r="E497" s="41">
        <v>44.136</v>
      </c>
      <c r="F497" s="41">
        <v>4</v>
      </c>
      <c r="G497" s="41">
        <v>7</v>
      </c>
      <c r="H497" s="8">
        <f t="shared" si="7"/>
        <v>69.576</v>
      </c>
      <c r="I497" s="44">
        <v>495</v>
      </c>
      <c r="J497" s="44">
        <f>RANK(E497,$E$3:$E$603)</f>
        <v>457</v>
      </c>
      <c r="K497" s="24">
        <v>586</v>
      </c>
      <c r="L497" s="44"/>
    </row>
    <row r="498" ht="15" customHeight="1" spans="1:12">
      <c r="A498" s="56" t="s">
        <v>693</v>
      </c>
      <c r="B498" s="24" t="s">
        <v>694</v>
      </c>
      <c r="C498" s="39" t="s">
        <v>31</v>
      </c>
      <c r="D498" s="29">
        <v>14.8</v>
      </c>
      <c r="E498" s="29">
        <v>42.04</v>
      </c>
      <c r="F498" s="29">
        <v>5.7</v>
      </c>
      <c r="G498" s="29">
        <v>7</v>
      </c>
      <c r="H498" s="8">
        <f t="shared" si="7"/>
        <v>69.54</v>
      </c>
      <c r="I498" s="44">
        <v>496</v>
      </c>
      <c r="J498" s="44">
        <f>RANK(E498,$E$3:$E$603)</f>
        <v>530</v>
      </c>
      <c r="K498" s="24">
        <v>302</v>
      </c>
      <c r="L498" s="44"/>
    </row>
    <row r="499" ht="15" customHeight="1" spans="1:12">
      <c r="A499" s="55">
        <v>2022101030110</v>
      </c>
      <c r="B499" s="44" t="s">
        <v>695</v>
      </c>
      <c r="C499" s="44" t="s">
        <v>130</v>
      </c>
      <c r="D499" s="41">
        <v>15.04</v>
      </c>
      <c r="E499" s="41">
        <v>42.996</v>
      </c>
      <c r="F499" s="41">
        <v>4.5</v>
      </c>
      <c r="G499" s="41">
        <v>7</v>
      </c>
      <c r="H499" s="8">
        <f t="shared" si="7"/>
        <v>69.536</v>
      </c>
      <c r="I499" s="44">
        <v>497</v>
      </c>
      <c r="J499" s="44">
        <f>RANK(E499,$E$3:$E$603)</f>
        <v>503</v>
      </c>
      <c r="K499" s="24">
        <v>562</v>
      </c>
      <c r="L499" s="44"/>
    </row>
    <row r="500" ht="15" customHeight="1" spans="1:12">
      <c r="A500" s="55">
        <v>2022101011304</v>
      </c>
      <c r="B500" s="44" t="s">
        <v>696</v>
      </c>
      <c r="C500" s="44" t="s">
        <v>14</v>
      </c>
      <c r="D500" s="41">
        <v>14.34</v>
      </c>
      <c r="E500" s="41">
        <v>43.092</v>
      </c>
      <c r="F500" s="41">
        <v>6.1</v>
      </c>
      <c r="G500" s="41">
        <v>6</v>
      </c>
      <c r="H500" s="8">
        <f t="shared" si="7"/>
        <v>69.532</v>
      </c>
      <c r="I500" s="44">
        <v>498</v>
      </c>
      <c r="J500" s="44">
        <f>RANK(E500,$E$3:$E$603)</f>
        <v>501</v>
      </c>
      <c r="K500" s="24">
        <v>219</v>
      </c>
      <c r="L500" s="44"/>
    </row>
    <row r="501" ht="15" customHeight="1" spans="1:12">
      <c r="A501" s="56" t="s">
        <v>697</v>
      </c>
      <c r="B501" s="24" t="s">
        <v>698</v>
      </c>
      <c r="C501" s="60" t="s">
        <v>41</v>
      </c>
      <c r="D501" s="8">
        <v>14</v>
      </c>
      <c r="E501" s="8">
        <v>44.976</v>
      </c>
      <c r="F501" s="8">
        <v>4.5</v>
      </c>
      <c r="G501" s="8">
        <v>6</v>
      </c>
      <c r="H501" s="8">
        <f t="shared" si="7"/>
        <v>69.476</v>
      </c>
      <c r="I501" s="44">
        <v>499</v>
      </c>
      <c r="J501" s="44">
        <f>RANK(E501,$E$3:$E$603)</f>
        <v>416</v>
      </c>
      <c r="K501" s="24">
        <v>552</v>
      </c>
      <c r="L501" s="44"/>
    </row>
    <row r="502" ht="15" customHeight="1" spans="1:12">
      <c r="A502" s="55">
        <v>2022101010802</v>
      </c>
      <c r="B502" s="44" t="s">
        <v>699</v>
      </c>
      <c r="C502" s="44" t="s">
        <v>66</v>
      </c>
      <c r="D502" s="41">
        <v>14.44</v>
      </c>
      <c r="E502" s="41">
        <v>45.006</v>
      </c>
      <c r="F502" s="41">
        <v>4</v>
      </c>
      <c r="G502" s="41">
        <v>6</v>
      </c>
      <c r="H502" s="8">
        <f t="shared" si="7"/>
        <v>69.446</v>
      </c>
      <c r="I502" s="44">
        <v>500</v>
      </c>
      <c r="J502" s="44">
        <f>RANK(E502,$E$3:$E$603)</f>
        <v>413</v>
      </c>
      <c r="K502" s="24">
        <v>585</v>
      </c>
      <c r="L502" s="44"/>
    </row>
    <row r="503" ht="15" customHeight="1" spans="1:12">
      <c r="A503" s="55">
        <v>2022101010204</v>
      </c>
      <c r="B503" s="44" t="s">
        <v>700</v>
      </c>
      <c r="C503" s="39" t="s">
        <v>69</v>
      </c>
      <c r="D503" s="59">
        <v>14.6</v>
      </c>
      <c r="E503" s="41">
        <v>44.18</v>
      </c>
      <c r="F503" s="41">
        <v>4.6</v>
      </c>
      <c r="G503" s="59">
        <v>6</v>
      </c>
      <c r="H503" s="8">
        <f t="shared" si="7"/>
        <v>69.38</v>
      </c>
      <c r="I503" s="44">
        <v>501</v>
      </c>
      <c r="J503" s="44">
        <f>RANK(E503,$E$3:$E$603)</f>
        <v>454</v>
      </c>
      <c r="K503" s="24">
        <v>529</v>
      </c>
      <c r="L503" s="44"/>
    </row>
    <row r="504" ht="15" customHeight="1" spans="1:12">
      <c r="A504" s="71" t="s">
        <v>701</v>
      </c>
      <c r="B504" s="39" t="s">
        <v>702</v>
      </c>
      <c r="C504" s="39" t="s">
        <v>27</v>
      </c>
      <c r="D504" s="41">
        <v>14.4</v>
      </c>
      <c r="E504" s="63">
        <v>42.276</v>
      </c>
      <c r="F504" s="41">
        <v>5.7</v>
      </c>
      <c r="G504" s="41">
        <v>7</v>
      </c>
      <c r="H504" s="8">
        <f t="shared" si="7"/>
        <v>69.376</v>
      </c>
      <c r="I504" s="44">
        <v>502</v>
      </c>
      <c r="J504" s="44">
        <f>RANK(E504,$E$3:$E$603)</f>
        <v>525</v>
      </c>
      <c r="K504" s="24">
        <v>301</v>
      </c>
      <c r="L504" s="44"/>
    </row>
    <row r="505" ht="15" customHeight="1" spans="1:12">
      <c r="A505" s="55">
        <v>2022101011213</v>
      </c>
      <c r="B505" s="44" t="s">
        <v>703</v>
      </c>
      <c r="C505" s="44" t="s">
        <v>22</v>
      </c>
      <c r="D505" s="41">
        <v>14</v>
      </c>
      <c r="E505" s="34">
        <v>43.674</v>
      </c>
      <c r="F505" s="41">
        <v>5.7</v>
      </c>
      <c r="G505" s="41">
        <v>6</v>
      </c>
      <c r="H505" s="8">
        <f t="shared" si="7"/>
        <v>69.374</v>
      </c>
      <c r="I505" s="44">
        <v>503</v>
      </c>
      <c r="J505" s="44">
        <f>RANK(E505,$E$3:$E$603)</f>
        <v>473</v>
      </c>
      <c r="K505" s="24">
        <v>297</v>
      </c>
      <c r="L505" s="44"/>
    </row>
    <row r="506" ht="15" customHeight="1" spans="1:12">
      <c r="A506" s="55">
        <v>2022101030115</v>
      </c>
      <c r="B506" s="44" t="s">
        <v>704</v>
      </c>
      <c r="C506" s="44" t="s">
        <v>130</v>
      </c>
      <c r="D506" s="41">
        <v>14</v>
      </c>
      <c r="E506" s="41">
        <v>44.844</v>
      </c>
      <c r="F506" s="41">
        <v>4.5</v>
      </c>
      <c r="G506" s="41">
        <v>6</v>
      </c>
      <c r="H506" s="8">
        <f t="shared" si="7"/>
        <v>69.344</v>
      </c>
      <c r="I506" s="44">
        <v>504</v>
      </c>
      <c r="J506" s="44">
        <f>RANK(E506,$E$3:$E$603)</f>
        <v>425</v>
      </c>
      <c r="K506" s="24">
        <v>553</v>
      </c>
      <c r="L506" s="44"/>
    </row>
    <row r="507" ht="15" customHeight="1" spans="1:12">
      <c r="A507" s="55">
        <v>2022101010232</v>
      </c>
      <c r="B507" s="44" t="s">
        <v>705</v>
      </c>
      <c r="C507" s="39" t="s">
        <v>69</v>
      </c>
      <c r="D507" s="41">
        <v>14.7</v>
      </c>
      <c r="E507" s="41">
        <v>42.61</v>
      </c>
      <c r="F507" s="41">
        <v>5.9</v>
      </c>
      <c r="G507" s="41">
        <v>6</v>
      </c>
      <c r="H507" s="8">
        <f t="shared" si="7"/>
        <v>69.21</v>
      </c>
      <c r="I507" s="44">
        <v>505</v>
      </c>
      <c r="J507" s="44">
        <f>RANK(E507,$E$3:$E$603)</f>
        <v>514</v>
      </c>
      <c r="K507" s="24">
        <v>255</v>
      </c>
      <c r="L507" s="44"/>
    </row>
    <row r="508" ht="15" customHeight="1" spans="1:12">
      <c r="A508" s="65" t="s">
        <v>706</v>
      </c>
      <c r="B508" s="65" t="s">
        <v>707</v>
      </c>
      <c r="C508" s="39" t="s">
        <v>38</v>
      </c>
      <c r="D508" s="37">
        <v>14.3</v>
      </c>
      <c r="E508" s="37">
        <v>42.978</v>
      </c>
      <c r="F508" s="37">
        <v>4.9</v>
      </c>
      <c r="G508" s="37">
        <v>7</v>
      </c>
      <c r="H508" s="8">
        <f t="shared" si="7"/>
        <v>69.178</v>
      </c>
      <c r="I508" s="44">
        <v>506</v>
      </c>
      <c r="J508" s="44">
        <f>RANK(E508,$E$3:$E$603)</f>
        <v>504</v>
      </c>
      <c r="K508" s="24">
        <v>440</v>
      </c>
      <c r="L508" s="44"/>
    </row>
    <row r="509" ht="15" customHeight="1" spans="1:12">
      <c r="A509" s="55">
        <v>2022101011201</v>
      </c>
      <c r="B509" s="44" t="s">
        <v>708</v>
      </c>
      <c r="C509" s="44" t="s">
        <v>22</v>
      </c>
      <c r="D509" s="41">
        <v>14.2</v>
      </c>
      <c r="E509" s="34">
        <v>44.406</v>
      </c>
      <c r="F509" s="41">
        <v>4.5</v>
      </c>
      <c r="G509" s="41">
        <v>6</v>
      </c>
      <c r="H509" s="8">
        <f t="shared" si="7"/>
        <v>69.106</v>
      </c>
      <c r="I509" s="44">
        <v>507</v>
      </c>
      <c r="J509" s="44">
        <f>RANK(E509,$E$3:$E$603)</f>
        <v>440</v>
      </c>
      <c r="K509" s="24">
        <v>555</v>
      </c>
      <c r="L509" s="44"/>
    </row>
    <row r="510" ht="15" customHeight="1" spans="1:12">
      <c r="A510" s="55">
        <v>2022101010519</v>
      </c>
      <c r="B510" s="44" t="s">
        <v>709</v>
      </c>
      <c r="C510" s="44" t="s">
        <v>19</v>
      </c>
      <c r="D510" s="41">
        <v>15</v>
      </c>
      <c r="E510" s="34">
        <v>43.68</v>
      </c>
      <c r="F510" s="41">
        <v>4.4</v>
      </c>
      <c r="G510" s="41">
        <v>6</v>
      </c>
      <c r="H510" s="8">
        <f t="shared" si="7"/>
        <v>69.08</v>
      </c>
      <c r="I510" s="44">
        <v>508</v>
      </c>
      <c r="J510" s="44">
        <f>RANK(E510,$E$3:$E$603)</f>
        <v>472</v>
      </c>
      <c r="K510" s="24">
        <v>569</v>
      </c>
      <c r="L510" s="44"/>
    </row>
    <row r="511" ht="15" customHeight="1" spans="1:12">
      <c r="A511" s="55">
        <v>2022101011208</v>
      </c>
      <c r="B511" s="44" t="s">
        <v>710</v>
      </c>
      <c r="C511" s="44" t="s">
        <v>22</v>
      </c>
      <c r="D511" s="41">
        <v>14.4</v>
      </c>
      <c r="E511" s="34">
        <v>44.16</v>
      </c>
      <c r="F511" s="41">
        <v>4.5</v>
      </c>
      <c r="G511" s="41">
        <v>6</v>
      </c>
      <c r="H511" s="8">
        <f t="shared" si="7"/>
        <v>69.06</v>
      </c>
      <c r="I511" s="44">
        <v>509</v>
      </c>
      <c r="J511" s="44">
        <f>RANK(E511,$E$3:$E$603)</f>
        <v>456</v>
      </c>
      <c r="K511" s="24">
        <v>556</v>
      </c>
      <c r="L511" s="44"/>
    </row>
    <row r="512" ht="15" customHeight="1" spans="1:12">
      <c r="A512" s="55">
        <v>2022101010305</v>
      </c>
      <c r="B512" s="44" t="s">
        <v>711</v>
      </c>
      <c r="C512" s="39" t="s">
        <v>77</v>
      </c>
      <c r="D512" s="41">
        <v>14.4</v>
      </c>
      <c r="E512" s="41">
        <v>42.92</v>
      </c>
      <c r="F512" s="41">
        <v>4.7</v>
      </c>
      <c r="G512" s="41">
        <v>7</v>
      </c>
      <c r="H512" s="8">
        <f t="shared" si="7"/>
        <v>69.02</v>
      </c>
      <c r="I512" s="44">
        <v>510</v>
      </c>
      <c r="J512" s="44">
        <f>RANK(E512,$E$3:$E$603)</f>
        <v>507</v>
      </c>
      <c r="K512" s="24">
        <v>512</v>
      </c>
      <c r="L512" s="44"/>
    </row>
    <row r="513" ht="15" customHeight="1" spans="1:12">
      <c r="A513" s="55">
        <v>2022101030131</v>
      </c>
      <c r="B513" s="44" t="s">
        <v>712</v>
      </c>
      <c r="C513" s="44" t="s">
        <v>130</v>
      </c>
      <c r="D513" s="41">
        <v>16.3</v>
      </c>
      <c r="E513" s="41">
        <v>40.944</v>
      </c>
      <c r="F513" s="41">
        <v>5.7</v>
      </c>
      <c r="G513" s="41">
        <v>6</v>
      </c>
      <c r="H513" s="8">
        <f t="shared" si="7"/>
        <v>68.944</v>
      </c>
      <c r="I513" s="44">
        <v>511</v>
      </c>
      <c r="J513" s="44">
        <f>RANK(E513,$E$3:$E$603)</f>
        <v>552</v>
      </c>
      <c r="K513" s="24">
        <v>304</v>
      </c>
      <c r="L513" s="44"/>
    </row>
    <row r="514" ht="15" customHeight="1" spans="1:12">
      <c r="A514" s="55">
        <v>2022101011206</v>
      </c>
      <c r="B514" s="44" t="s">
        <v>713</v>
      </c>
      <c r="C514" s="44" t="s">
        <v>22</v>
      </c>
      <c r="D514" s="41">
        <v>14</v>
      </c>
      <c r="E514" s="34">
        <v>43.326</v>
      </c>
      <c r="F514" s="41">
        <v>5.6</v>
      </c>
      <c r="G514" s="41">
        <v>6</v>
      </c>
      <c r="H514" s="8">
        <f t="shared" si="7"/>
        <v>68.926</v>
      </c>
      <c r="I514" s="44">
        <v>512</v>
      </c>
      <c r="J514" s="44">
        <f>RANK(E514,$E$3:$E$603)</f>
        <v>493</v>
      </c>
      <c r="K514" s="24">
        <v>319</v>
      </c>
      <c r="L514" s="44"/>
    </row>
    <row r="515" ht="15" customHeight="1" spans="1:12">
      <c r="A515" s="55">
        <v>2022101010416</v>
      </c>
      <c r="B515" s="44" t="s">
        <v>714</v>
      </c>
      <c r="C515" s="44" t="s">
        <v>36</v>
      </c>
      <c r="D515" s="41">
        <v>15.8</v>
      </c>
      <c r="E515" s="41">
        <v>41.904</v>
      </c>
      <c r="F515" s="41">
        <v>5.2</v>
      </c>
      <c r="G515" s="41">
        <v>6</v>
      </c>
      <c r="H515" s="8">
        <f t="shared" ref="H515:H578" si="8">(D515+E515+F515+G515)</f>
        <v>68.904</v>
      </c>
      <c r="I515" s="44">
        <v>513</v>
      </c>
      <c r="J515" s="44">
        <f>RANK(E515,$E$3:$E$603)</f>
        <v>535</v>
      </c>
      <c r="K515" s="24">
        <v>394</v>
      </c>
      <c r="L515" s="44"/>
    </row>
    <row r="516" ht="15" customHeight="1" spans="1:12">
      <c r="A516" s="55">
        <v>2022101010315</v>
      </c>
      <c r="B516" s="44" t="s">
        <v>715</v>
      </c>
      <c r="C516" s="39" t="s">
        <v>77</v>
      </c>
      <c r="D516" s="41">
        <v>14.8</v>
      </c>
      <c r="E516" s="41">
        <v>41.75</v>
      </c>
      <c r="F516" s="41">
        <v>6.3</v>
      </c>
      <c r="G516" s="41">
        <v>6</v>
      </c>
      <c r="H516" s="8">
        <f t="shared" si="8"/>
        <v>68.85</v>
      </c>
      <c r="I516" s="44">
        <v>514</v>
      </c>
      <c r="J516" s="44">
        <f>RANK(E516,$E$3:$E$603)</f>
        <v>537</v>
      </c>
      <c r="K516" s="24">
        <v>193</v>
      </c>
      <c r="L516" s="44"/>
    </row>
    <row r="517" ht="15" customHeight="1" spans="1:12">
      <c r="A517" s="55">
        <v>2022101011207</v>
      </c>
      <c r="B517" s="44" t="s">
        <v>716</v>
      </c>
      <c r="C517" s="44" t="s">
        <v>22</v>
      </c>
      <c r="D517" s="41">
        <v>14</v>
      </c>
      <c r="E517" s="34">
        <v>44.094</v>
      </c>
      <c r="F517" s="41">
        <v>4.7</v>
      </c>
      <c r="G517" s="41">
        <v>6</v>
      </c>
      <c r="H517" s="8">
        <f t="shared" si="8"/>
        <v>68.794</v>
      </c>
      <c r="I517" s="44">
        <v>515</v>
      </c>
      <c r="J517" s="44">
        <f>RANK(E517,$E$3:$E$603)</f>
        <v>461</v>
      </c>
      <c r="K517" s="24">
        <v>509</v>
      </c>
      <c r="L517" s="44"/>
    </row>
    <row r="518" ht="15" customHeight="1" spans="1:12">
      <c r="A518" s="55">
        <v>2022101010304</v>
      </c>
      <c r="B518" s="44" t="s">
        <v>717</v>
      </c>
      <c r="C518" s="39" t="s">
        <v>77</v>
      </c>
      <c r="D518" s="41">
        <v>14.4</v>
      </c>
      <c r="E518" s="41">
        <v>42.38</v>
      </c>
      <c r="F518" s="41">
        <v>6</v>
      </c>
      <c r="G518" s="41">
        <v>6</v>
      </c>
      <c r="H518" s="8">
        <f t="shared" si="8"/>
        <v>68.78</v>
      </c>
      <c r="I518" s="44">
        <v>516</v>
      </c>
      <c r="J518" s="44">
        <f>RANK(E518,$E$3:$E$603)</f>
        <v>520</v>
      </c>
      <c r="K518" s="24">
        <v>233</v>
      </c>
      <c r="L518" s="44"/>
    </row>
    <row r="519" ht="15" customHeight="1" spans="1:12">
      <c r="A519" s="57" t="s">
        <v>718</v>
      </c>
      <c r="B519" s="58" t="s">
        <v>719</v>
      </c>
      <c r="C519" s="39" t="s">
        <v>34</v>
      </c>
      <c r="D519" s="8">
        <v>15.54</v>
      </c>
      <c r="E519" s="8">
        <v>42.516</v>
      </c>
      <c r="F519" s="8">
        <v>4.6</v>
      </c>
      <c r="G519" s="8">
        <v>6</v>
      </c>
      <c r="H519" s="8">
        <f t="shared" si="8"/>
        <v>68.656</v>
      </c>
      <c r="I519" s="44">
        <v>517</v>
      </c>
      <c r="J519" s="44">
        <f>RANK(E519,$E$3:$E$603)</f>
        <v>516</v>
      </c>
      <c r="K519" s="24">
        <v>531</v>
      </c>
      <c r="L519" s="44"/>
    </row>
    <row r="520" ht="15" customHeight="1" spans="1:12">
      <c r="A520" s="55">
        <v>2022101010323</v>
      </c>
      <c r="B520" s="44" t="s">
        <v>720</v>
      </c>
      <c r="C520" s="39" t="s">
        <v>77</v>
      </c>
      <c r="D520" s="41">
        <v>14.4</v>
      </c>
      <c r="E520" s="41">
        <v>42.64</v>
      </c>
      <c r="F520" s="41">
        <v>4.6</v>
      </c>
      <c r="G520" s="41">
        <v>7</v>
      </c>
      <c r="H520" s="8">
        <f t="shared" si="8"/>
        <v>68.64</v>
      </c>
      <c r="I520" s="44">
        <v>518</v>
      </c>
      <c r="J520" s="44">
        <f>RANK(E520,$E$3:$E$603)</f>
        <v>512</v>
      </c>
      <c r="K520" s="24">
        <v>530</v>
      </c>
      <c r="L520" s="44"/>
    </row>
    <row r="521" ht="15" customHeight="1" spans="1:12">
      <c r="A521" s="71" t="s">
        <v>721</v>
      </c>
      <c r="B521" s="39" t="s">
        <v>722</v>
      </c>
      <c r="C521" s="39" t="s">
        <v>27</v>
      </c>
      <c r="D521" s="41">
        <v>14.4</v>
      </c>
      <c r="E521" s="63">
        <v>42.534</v>
      </c>
      <c r="F521" s="41">
        <v>5.7</v>
      </c>
      <c r="G521" s="41">
        <v>6</v>
      </c>
      <c r="H521" s="8">
        <f t="shared" si="8"/>
        <v>68.634</v>
      </c>
      <c r="I521" s="44">
        <v>519</v>
      </c>
      <c r="J521" s="44">
        <f>RANK(E521,$E$3:$E$603)</f>
        <v>515</v>
      </c>
      <c r="K521" s="24">
        <v>299</v>
      </c>
      <c r="L521" s="44"/>
    </row>
    <row r="522" ht="15" customHeight="1" spans="1:12">
      <c r="A522" s="55">
        <v>2022101011301</v>
      </c>
      <c r="B522" s="44" t="s">
        <v>723</v>
      </c>
      <c r="C522" s="44" t="s">
        <v>14</v>
      </c>
      <c r="D522" s="41">
        <v>14</v>
      </c>
      <c r="E522" s="41">
        <v>45.138</v>
      </c>
      <c r="F522" s="41">
        <v>3.4</v>
      </c>
      <c r="G522" s="41">
        <v>6</v>
      </c>
      <c r="H522" s="8">
        <f t="shared" si="8"/>
        <v>68.538</v>
      </c>
      <c r="I522" s="44">
        <v>520</v>
      </c>
      <c r="J522" s="44">
        <f>RANK(E522,$E$3:$E$603)</f>
        <v>409</v>
      </c>
      <c r="K522" s="24">
        <v>601</v>
      </c>
      <c r="L522" s="44"/>
    </row>
    <row r="523" ht="15" customHeight="1" spans="1:12">
      <c r="A523" s="55">
        <v>2022101010823</v>
      </c>
      <c r="B523" s="44" t="s">
        <v>724</v>
      </c>
      <c r="C523" s="44" t="s">
        <v>66</v>
      </c>
      <c r="D523" s="41">
        <v>16.1</v>
      </c>
      <c r="E523" s="41">
        <v>42.294</v>
      </c>
      <c r="F523" s="41">
        <v>4</v>
      </c>
      <c r="G523" s="41">
        <v>6.1</v>
      </c>
      <c r="H523" s="8">
        <f t="shared" si="8"/>
        <v>68.494</v>
      </c>
      <c r="I523" s="44">
        <v>521</v>
      </c>
      <c r="J523" s="44">
        <f>RANK(E523,$E$3:$E$603)</f>
        <v>523</v>
      </c>
      <c r="K523" s="24">
        <v>589</v>
      </c>
      <c r="L523" s="44"/>
    </row>
    <row r="524" ht="15" customHeight="1" spans="1:12">
      <c r="A524" s="55" t="s">
        <v>725</v>
      </c>
      <c r="B524" s="61" t="s">
        <v>726</v>
      </c>
      <c r="C524" s="61" t="s">
        <v>55</v>
      </c>
      <c r="D524" s="41">
        <v>15</v>
      </c>
      <c r="E524" s="41">
        <v>40.98</v>
      </c>
      <c r="F524" s="41">
        <v>5.5</v>
      </c>
      <c r="G524" s="41">
        <v>7</v>
      </c>
      <c r="H524" s="8">
        <f t="shared" si="8"/>
        <v>68.48</v>
      </c>
      <c r="I524" s="44">
        <v>522</v>
      </c>
      <c r="J524" s="44">
        <f>RANK(E524,$E$3:$E$603)</f>
        <v>550</v>
      </c>
      <c r="K524" s="24">
        <v>344</v>
      </c>
      <c r="L524" s="44"/>
    </row>
    <row r="525" ht="15" customHeight="1" spans="1:12">
      <c r="A525" s="62" t="s">
        <v>727</v>
      </c>
      <c r="B525" s="39" t="s">
        <v>728</v>
      </c>
      <c r="C525" s="39" t="s">
        <v>25</v>
      </c>
      <c r="D525" s="41">
        <v>14</v>
      </c>
      <c r="E525" s="41">
        <v>44.262</v>
      </c>
      <c r="F525" s="41">
        <v>4.2</v>
      </c>
      <c r="G525" s="41">
        <v>6</v>
      </c>
      <c r="H525" s="8">
        <f t="shared" si="8"/>
        <v>68.462</v>
      </c>
      <c r="I525" s="44">
        <v>523</v>
      </c>
      <c r="J525" s="44">
        <f>RANK(E525,$E$3:$E$603)</f>
        <v>449</v>
      </c>
      <c r="K525" s="24">
        <v>575</v>
      </c>
      <c r="L525" s="44"/>
    </row>
    <row r="526" ht="15" customHeight="1" spans="1:12">
      <c r="A526" s="55">
        <v>2022101010524</v>
      </c>
      <c r="B526" s="44" t="s">
        <v>729</v>
      </c>
      <c r="C526" s="44" t="s">
        <v>19</v>
      </c>
      <c r="D526" s="41">
        <v>15.8</v>
      </c>
      <c r="E526" s="34">
        <v>40.824</v>
      </c>
      <c r="F526" s="41">
        <v>4.8</v>
      </c>
      <c r="G526" s="41">
        <v>7</v>
      </c>
      <c r="H526" s="8">
        <f t="shared" si="8"/>
        <v>68.424</v>
      </c>
      <c r="I526" s="44">
        <v>524</v>
      </c>
      <c r="J526" s="44">
        <f>RANK(E526,$E$3:$E$603)</f>
        <v>557</v>
      </c>
      <c r="K526" s="24">
        <v>464</v>
      </c>
      <c r="L526" s="44"/>
    </row>
    <row r="527" ht="15" customHeight="1" spans="1:12">
      <c r="A527" s="55">
        <v>2022101010511</v>
      </c>
      <c r="B527" s="44" t="s">
        <v>730</v>
      </c>
      <c r="C527" s="44" t="s">
        <v>19</v>
      </c>
      <c r="D527" s="41">
        <v>14.4</v>
      </c>
      <c r="E527" s="34">
        <v>43.476</v>
      </c>
      <c r="F527" s="41">
        <v>4.5</v>
      </c>
      <c r="G527" s="41">
        <v>6</v>
      </c>
      <c r="H527" s="8">
        <f t="shared" si="8"/>
        <v>68.376</v>
      </c>
      <c r="I527" s="44">
        <v>525</v>
      </c>
      <c r="J527" s="44">
        <f>RANK(E527,$E$3:$E$603)</f>
        <v>482</v>
      </c>
      <c r="K527" s="24">
        <v>558</v>
      </c>
      <c r="L527" s="44"/>
    </row>
    <row r="528" ht="15" customHeight="1" spans="1:12">
      <c r="A528" s="57" t="s">
        <v>731</v>
      </c>
      <c r="B528" s="58" t="s">
        <v>732</v>
      </c>
      <c r="C528" s="39" t="s">
        <v>34</v>
      </c>
      <c r="D528" s="8">
        <v>14.1</v>
      </c>
      <c r="E528" s="8">
        <v>43.734</v>
      </c>
      <c r="F528" s="8">
        <v>4.5</v>
      </c>
      <c r="G528" s="8">
        <v>6</v>
      </c>
      <c r="H528" s="8">
        <f t="shared" si="8"/>
        <v>68.334</v>
      </c>
      <c r="I528" s="44">
        <v>526</v>
      </c>
      <c r="J528" s="44">
        <f>RANK(E528,$E$3:$E$603)</f>
        <v>471</v>
      </c>
      <c r="K528" s="24">
        <v>557</v>
      </c>
      <c r="L528" s="44"/>
    </row>
    <row r="529" ht="15" customHeight="1" spans="1:12">
      <c r="A529" s="65" t="s">
        <v>733</v>
      </c>
      <c r="B529" s="65" t="s">
        <v>734</v>
      </c>
      <c r="C529" s="39" t="s">
        <v>38</v>
      </c>
      <c r="D529" s="37">
        <v>15.9</v>
      </c>
      <c r="E529" s="37">
        <v>41.358</v>
      </c>
      <c r="F529" s="37">
        <v>4.6</v>
      </c>
      <c r="G529" s="37">
        <v>6.4</v>
      </c>
      <c r="H529" s="8">
        <f t="shared" si="8"/>
        <v>68.258</v>
      </c>
      <c r="I529" s="44">
        <v>527</v>
      </c>
      <c r="J529" s="44">
        <f>RANK(E529,$E$3:$E$603)</f>
        <v>541</v>
      </c>
      <c r="K529" s="24">
        <v>534</v>
      </c>
      <c r="L529" s="44"/>
    </row>
    <row r="530" ht="15" customHeight="1" spans="1:12">
      <c r="A530" s="55" t="s">
        <v>735</v>
      </c>
      <c r="B530" s="61" t="s">
        <v>736</v>
      </c>
      <c r="C530" s="61" t="s">
        <v>55</v>
      </c>
      <c r="D530" s="41">
        <v>15.1</v>
      </c>
      <c r="E530" s="46">
        <v>39.74</v>
      </c>
      <c r="F530" s="41">
        <v>5.3</v>
      </c>
      <c r="G530" s="41">
        <v>8.1</v>
      </c>
      <c r="H530" s="8">
        <f t="shared" si="8"/>
        <v>68.24</v>
      </c>
      <c r="I530" s="44">
        <v>528</v>
      </c>
      <c r="J530" s="44">
        <f>RANK(E530,$E$3:$E$603)</f>
        <v>575</v>
      </c>
      <c r="K530" s="24">
        <v>377</v>
      </c>
      <c r="L530" s="44"/>
    </row>
    <row r="531" ht="15" customHeight="1" spans="1:12">
      <c r="A531" s="65" t="s">
        <v>737</v>
      </c>
      <c r="B531" s="65" t="s">
        <v>738</v>
      </c>
      <c r="C531" s="39" t="s">
        <v>38</v>
      </c>
      <c r="D531" s="37">
        <v>13.8</v>
      </c>
      <c r="E531" s="37">
        <v>43.482</v>
      </c>
      <c r="F531" s="37">
        <v>4.8</v>
      </c>
      <c r="G531" s="37">
        <v>6</v>
      </c>
      <c r="H531" s="8">
        <f t="shared" si="8"/>
        <v>68.082</v>
      </c>
      <c r="I531" s="44">
        <v>529</v>
      </c>
      <c r="J531" s="44">
        <f>RANK(E531,$E$3:$E$603)</f>
        <v>481</v>
      </c>
      <c r="K531" s="24">
        <v>461</v>
      </c>
      <c r="L531" s="44"/>
    </row>
    <row r="532" ht="15" customHeight="1" spans="1:12">
      <c r="A532" s="55">
        <v>2022101010414</v>
      </c>
      <c r="B532" s="44" t="s">
        <v>739</v>
      </c>
      <c r="C532" s="44" t="s">
        <v>36</v>
      </c>
      <c r="D532" s="41">
        <v>14.6</v>
      </c>
      <c r="E532" s="41">
        <v>42.636</v>
      </c>
      <c r="F532" s="41">
        <v>4.7</v>
      </c>
      <c r="G532" s="41">
        <v>6</v>
      </c>
      <c r="H532" s="8">
        <f t="shared" si="8"/>
        <v>67.936</v>
      </c>
      <c r="I532" s="44">
        <v>530</v>
      </c>
      <c r="J532" s="44">
        <f>RANK(E532,$E$3:$E$603)</f>
        <v>513</v>
      </c>
      <c r="K532" s="24">
        <v>514</v>
      </c>
      <c r="L532" s="44"/>
    </row>
    <row r="533" ht="15" customHeight="1" spans="1:12">
      <c r="A533" s="55">
        <v>2022101010303</v>
      </c>
      <c r="B533" s="44" t="s">
        <v>740</v>
      </c>
      <c r="C533" s="39" t="s">
        <v>77</v>
      </c>
      <c r="D533" s="41">
        <v>14.2</v>
      </c>
      <c r="E533" s="41">
        <v>42.03</v>
      </c>
      <c r="F533" s="41">
        <v>4.7</v>
      </c>
      <c r="G533" s="41">
        <v>7</v>
      </c>
      <c r="H533" s="8">
        <f t="shared" si="8"/>
        <v>67.93</v>
      </c>
      <c r="I533" s="44">
        <v>531</v>
      </c>
      <c r="J533" s="44">
        <f>RANK(E533,$E$3:$E$603)</f>
        <v>531</v>
      </c>
      <c r="K533" s="24">
        <v>515</v>
      </c>
      <c r="L533" s="44"/>
    </row>
    <row r="534" ht="15" customHeight="1" spans="1:12">
      <c r="A534" s="55">
        <v>2022101030111</v>
      </c>
      <c r="B534" s="44" t="s">
        <v>741</v>
      </c>
      <c r="C534" s="44" t="s">
        <v>130</v>
      </c>
      <c r="D534" s="41">
        <v>14</v>
      </c>
      <c r="E534" s="41">
        <v>43.41</v>
      </c>
      <c r="F534" s="41">
        <v>4.5</v>
      </c>
      <c r="G534" s="41">
        <v>6</v>
      </c>
      <c r="H534" s="8">
        <f t="shared" si="8"/>
        <v>67.91</v>
      </c>
      <c r="I534" s="44">
        <v>532</v>
      </c>
      <c r="J534" s="44">
        <f>RANK(E534,$E$3:$E$603)</f>
        <v>489</v>
      </c>
      <c r="K534" s="24">
        <v>559</v>
      </c>
      <c r="L534" s="44"/>
    </row>
    <row r="535" ht="15" customHeight="1" spans="1:12">
      <c r="A535" s="55">
        <v>2022101010515</v>
      </c>
      <c r="B535" s="44" t="s">
        <v>742</v>
      </c>
      <c r="C535" s="44" t="s">
        <v>19</v>
      </c>
      <c r="D535" s="41">
        <v>15.4</v>
      </c>
      <c r="E535" s="34">
        <v>40.986</v>
      </c>
      <c r="F535" s="41">
        <v>5.5</v>
      </c>
      <c r="G535" s="41">
        <v>6</v>
      </c>
      <c r="H535" s="8">
        <f t="shared" si="8"/>
        <v>67.886</v>
      </c>
      <c r="I535" s="44">
        <v>533</v>
      </c>
      <c r="J535" s="44">
        <f>RANK(E535,$E$3:$E$603)</f>
        <v>549</v>
      </c>
      <c r="K535" s="24">
        <v>343</v>
      </c>
      <c r="L535" s="44"/>
    </row>
    <row r="536" ht="15" customHeight="1" spans="1:12">
      <c r="A536" s="55">
        <v>2022101030123</v>
      </c>
      <c r="B536" s="44" t="s">
        <v>743</v>
      </c>
      <c r="C536" s="44" t="s">
        <v>130</v>
      </c>
      <c r="D536" s="41">
        <v>14.6</v>
      </c>
      <c r="E536" s="41">
        <v>42.282</v>
      </c>
      <c r="F536" s="41">
        <v>5</v>
      </c>
      <c r="G536" s="41">
        <v>6</v>
      </c>
      <c r="H536" s="8">
        <f t="shared" si="8"/>
        <v>67.882</v>
      </c>
      <c r="I536" s="44">
        <v>534</v>
      </c>
      <c r="J536" s="44">
        <f>RANK(E536,$E$3:$E$603)</f>
        <v>524</v>
      </c>
      <c r="K536" s="24">
        <v>428</v>
      </c>
      <c r="L536" s="44"/>
    </row>
    <row r="537" ht="15" customHeight="1" spans="1:12">
      <c r="A537" s="64">
        <v>2022101011005</v>
      </c>
      <c r="B537" s="27" t="s">
        <v>744</v>
      </c>
      <c r="C537" s="27" t="s">
        <v>17</v>
      </c>
      <c r="D537" s="29">
        <v>15.1</v>
      </c>
      <c r="E537" s="29">
        <v>41.184</v>
      </c>
      <c r="F537" s="29">
        <v>4.5</v>
      </c>
      <c r="G537" s="29">
        <v>7</v>
      </c>
      <c r="H537" s="8">
        <f t="shared" si="8"/>
        <v>67.784</v>
      </c>
      <c r="I537" s="44">
        <v>535</v>
      </c>
      <c r="J537" s="44">
        <f>RANK(E537,$E$3:$E$603)</f>
        <v>546</v>
      </c>
      <c r="K537" s="24">
        <v>565</v>
      </c>
      <c r="L537" s="44"/>
    </row>
    <row r="538" ht="15" customHeight="1" spans="1:12">
      <c r="A538" s="55">
        <v>2022101010203</v>
      </c>
      <c r="B538" s="44" t="s">
        <v>745</v>
      </c>
      <c r="C538" s="39" t="s">
        <v>69</v>
      </c>
      <c r="D538" s="41">
        <v>14.6</v>
      </c>
      <c r="E538" s="41">
        <v>43.16</v>
      </c>
      <c r="F538" s="41">
        <v>4</v>
      </c>
      <c r="G538" s="41">
        <v>6</v>
      </c>
      <c r="H538" s="8">
        <f t="shared" si="8"/>
        <v>67.76</v>
      </c>
      <c r="I538" s="44">
        <v>536</v>
      </c>
      <c r="J538" s="44">
        <f>RANK(E538,$E$3:$E$603)</f>
        <v>499</v>
      </c>
      <c r="K538" s="24">
        <v>587</v>
      </c>
      <c r="L538" s="44"/>
    </row>
    <row r="539" ht="15" customHeight="1" spans="1:12">
      <c r="A539" s="62" t="s">
        <v>746</v>
      </c>
      <c r="B539" s="39" t="s">
        <v>747</v>
      </c>
      <c r="C539" s="39" t="s">
        <v>25</v>
      </c>
      <c r="D539" s="41">
        <v>14.04</v>
      </c>
      <c r="E539" s="41">
        <v>43.218</v>
      </c>
      <c r="F539" s="41">
        <v>4.5</v>
      </c>
      <c r="G539" s="41">
        <v>6</v>
      </c>
      <c r="H539" s="8">
        <f t="shared" si="8"/>
        <v>67.758</v>
      </c>
      <c r="I539" s="44">
        <v>537</v>
      </c>
      <c r="J539" s="44">
        <f>RANK(E539,$E$3:$E$603)</f>
        <v>497</v>
      </c>
      <c r="K539" s="24">
        <v>560</v>
      </c>
      <c r="L539" s="44"/>
    </row>
    <row r="540" ht="15" customHeight="1" spans="1:12">
      <c r="A540" s="71" t="s">
        <v>748</v>
      </c>
      <c r="B540" s="39" t="s">
        <v>749</v>
      </c>
      <c r="C540" s="39" t="s">
        <v>27</v>
      </c>
      <c r="D540" s="41">
        <v>15.6</v>
      </c>
      <c r="E540" s="63">
        <v>39.114</v>
      </c>
      <c r="F540" s="41">
        <v>6</v>
      </c>
      <c r="G540" s="41">
        <v>7</v>
      </c>
      <c r="H540" s="8">
        <f t="shared" si="8"/>
        <v>67.714</v>
      </c>
      <c r="I540" s="44">
        <v>538</v>
      </c>
      <c r="J540" s="44">
        <f>RANK(E540,$E$3:$E$603)</f>
        <v>579</v>
      </c>
      <c r="K540" s="24">
        <v>237</v>
      </c>
      <c r="L540" s="44"/>
    </row>
    <row r="541" ht="15" customHeight="1" spans="1:12">
      <c r="A541" s="55">
        <v>2022101010205</v>
      </c>
      <c r="B541" s="44" t="s">
        <v>750</v>
      </c>
      <c r="C541" s="39" t="s">
        <v>69</v>
      </c>
      <c r="D541" s="41">
        <v>15.2</v>
      </c>
      <c r="E541" s="41">
        <v>41.47</v>
      </c>
      <c r="F541" s="41">
        <v>4</v>
      </c>
      <c r="G541" s="41">
        <v>7</v>
      </c>
      <c r="H541" s="8">
        <f t="shared" si="8"/>
        <v>67.67</v>
      </c>
      <c r="I541" s="44">
        <v>539</v>
      </c>
      <c r="J541" s="44">
        <f>RANK(E541,$E$3:$E$603)</f>
        <v>540</v>
      </c>
      <c r="K541" s="24">
        <v>592</v>
      </c>
      <c r="L541" s="44"/>
    </row>
    <row r="542" ht="15" customHeight="1" spans="1:12">
      <c r="A542" s="55">
        <v>2022101010316</v>
      </c>
      <c r="B542" s="44" t="s">
        <v>751</v>
      </c>
      <c r="C542" s="39" t="s">
        <v>77</v>
      </c>
      <c r="D542" s="41">
        <v>14.64</v>
      </c>
      <c r="E542" s="41">
        <v>42.12</v>
      </c>
      <c r="F542" s="41">
        <v>4.8</v>
      </c>
      <c r="G542" s="41">
        <v>6</v>
      </c>
      <c r="H542" s="8">
        <f t="shared" si="8"/>
        <v>67.56</v>
      </c>
      <c r="I542" s="44">
        <v>540</v>
      </c>
      <c r="J542" s="44">
        <f>RANK(E542,$E$3:$E$603)</f>
        <v>527</v>
      </c>
      <c r="K542" s="24">
        <v>463</v>
      </c>
      <c r="L542" s="44"/>
    </row>
    <row r="543" ht="15" customHeight="1" spans="1:12">
      <c r="A543" s="55">
        <v>2022101030137</v>
      </c>
      <c r="B543" s="44" t="s">
        <v>752</v>
      </c>
      <c r="C543" s="44" t="s">
        <v>130</v>
      </c>
      <c r="D543" s="41">
        <v>14</v>
      </c>
      <c r="E543" s="41">
        <v>41.742</v>
      </c>
      <c r="F543" s="41">
        <v>4.7</v>
      </c>
      <c r="G543" s="41">
        <v>7.1</v>
      </c>
      <c r="H543" s="8">
        <f t="shared" si="8"/>
        <v>67.542</v>
      </c>
      <c r="I543" s="44">
        <v>541</v>
      </c>
      <c r="J543" s="44">
        <f>RANK(E543,$E$3:$E$603)</f>
        <v>538</v>
      </c>
      <c r="K543" s="24">
        <v>517</v>
      </c>
      <c r="L543" s="44"/>
    </row>
    <row r="544" ht="15" customHeight="1" spans="1:12">
      <c r="A544" s="55">
        <v>2022101010306</v>
      </c>
      <c r="B544" s="44" t="s">
        <v>753</v>
      </c>
      <c r="C544" s="39" t="s">
        <v>77</v>
      </c>
      <c r="D544" s="41">
        <v>15.14</v>
      </c>
      <c r="E544" s="41">
        <v>40.31</v>
      </c>
      <c r="F544" s="41">
        <v>6</v>
      </c>
      <c r="G544" s="41">
        <v>6</v>
      </c>
      <c r="H544" s="8">
        <f t="shared" si="8"/>
        <v>67.45</v>
      </c>
      <c r="I544" s="44">
        <v>542</v>
      </c>
      <c r="J544" s="44">
        <f>RANK(E544,$E$3:$E$603)</f>
        <v>564</v>
      </c>
      <c r="K544" s="24">
        <v>235</v>
      </c>
      <c r="L544" s="44"/>
    </row>
    <row r="545" ht="15" customHeight="1" spans="1:12">
      <c r="A545" s="56" t="s">
        <v>754</v>
      </c>
      <c r="B545" s="24" t="s">
        <v>755</v>
      </c>
      <c r="C545" s="39" t="s">
        <v>31</v>
      </c>
      <c r="D545" s="29">
        <v>14.5</v>
      </c>
      <c r="E545" s="29">
        <v>40.2</v>
      </c>
      <c r="F545" s="29">
        <v>6</v>
      </c>
      <c r="G545" s="29">
        <v>6.7</v>
      </c>
      <c r="H545" s="8">
        <f t="shared" si="8"/>
        <v>67.4</v>
      </c>
      <c r="I545" s="44">
        <v>543</v>
      </c>
      <c r="J545" s="44">
        <f>RANK(E545,$E$3:$E$603)</f>
        <v>565</v>
      </c>
      <c r="K545" s="24">
        <v>236</v>
      </c>
      <c r="L545" s="44"/>
    </row>
    <row r="546" ht="15" customHeight="1" spans="1:12">
      <c r="A546" s="56" t="s">
        <v>756</v>
      </c>
      <c r="B546" s="24" t="s">
        <v>757</v>
      </c>
      <c r="C546" s="39" t="s">
        <v>31</v>
      </c>
      <c r="D546" s="29">
        <v>14.4</v>
      </c>
      <c r="E546" s="29">
        <v>41.088</v>
      </c>
      <c r="F546" s="29">
        <v>5.9</v>
      </c>
      <c r="G546" s="29">
        <v>6</v>
      </c>
      <c r="H546" s="8">
        <f t="shared" si="8"/>
        <v>67.388</v>
      </c>
      <c r="I546" s="44">
        <v>544</v>
      </c>
      <c r="J546" s="44">
        <f>RANK(E546,$E$3:$E$603)</f>
        <v>547</v>
      </c>
      <c r="K546" s="24">
        <v>256</v>
      </c>
      <c r="L546" s="44"/>
    </row>
    <row r="547" ht="15" customHeight="1" spans="1:12">
      <c r="A547" s="55">
        <v>2022101010216</v>
      </c>
      <c r="B547" s="44" t="s">
        <v>758</v>
      </c>
      <c r="C547" s="39" t="s">
        <v>69</v>
      </c>
      <c r="D547" s="41">
        <v>14.7</v>
      </c>
      <c r="E547" s="41">
        <v>42.09</v>
      </c>
      <c r="F547" s="41">
        <v>4.5</v>
      </c>
      <c r="G547" s="41">
        <v>6</v>
      </c>
      <c r="H547" s="8">
        <f t="shared" si="8"/>
        <v>67.29</v>
      </c>
      <c r="I547" s="44">
        <v>545</v>
      </c>
      <c r="J547" s="44">
        <f>RANK(E547,$E$3:$E$603)</f>
        <v>528</v>
      </c>
      <c r="K547" s="24">
        <v>564</v>
      </c>
      <c r="L547" s="44"/>
    </row>
    <row r="548" ht="15" customHeight="1" spans="1:12">
      <c r="A548" s="71" t="s">
        <v>759</v>
      </c>
      <c r="B548" s="39" t="s">
        <v>760</v>
      </c>
      <c r="C548" s="39" t="s">
        <v>27</v>
      </c>
      <c r="D548" s="41">
        <v>14.58</v>
      </c>
      <c r="E548" s="63">
        <v>39.894</v>
      </c>
      <c r="F548" s="41">
        <v>5.7</v>
      </c>
      <c r="G548" s="41">
        <v>7</v>
      </c>
      <c r="H548" s="8">
        <f t="shared" si="8"/>
        <v>67.174</v>
      </c>
      <c r="I548" s="44">
        <v>546</v>
      </c>
      <c r="J548" s="44">
        <f>RANK(E548,$E$3:$E$603)</f>
        <v>572</v>
      </c>
      <c r="K548" s="24">
        <v>306</v>
      </c>
      <c r="L548" s="44"/>
    </row>
    <row r="549" ht="15" customHeight="1" spans="1:12">
      <c r="A549" s="55">
        <v>2022101011212</v>
      </c>
      <c r="B549" s="44" t="s">
        <v>761</v>
      </c>
      <c r="C549" s="44" t="s">
        <v>22</v>
      </c>
      <c r="D549" s="41">
        <v>14.2</v>
      </c>
      <c r="E549" s="34">
        <v>41.31</v>
      </c>
      <c r="F549" s="41">
        <v>5.6</v>
      </c>
      <c r="G549" s="41">
        <v>6</v>
      </c>
      <c r="H549" s="8">
        <f t="shared" si="8"/>
        <v>67.11</v>
      </c>
      <c r="I549" s="44">
        <v>547</v>
      </c>
      <c r="J549" s="44">
        <f>RANK(E549,$E$3:$E$603)</f>
        <v>543</v>
      </c>
      <c r="K549" s="24">
        <v>321</v>
      </c>
      <c r="L549" s="44"/>
    </row>
    <row r="550" ht="15" customHeight="1" spans="1:12">
      <c r="A550" s="55">
        <v>2022101010313</v>
      </c>
      <c r="B550" s="44" t="s">
        <v>762</v>
      </c>
      <c r="C550" s="39" t="s">
        <v>77</v>
      </c>
      <c r="D550" s="41">
        <v>15.4</v>
      </c>
      <c r="E550" s="41">
        <v>40.01</v>
      </c>
      <c r="F550" s="41">
        <v>4.7</v>
      </c>
      <c r="G550" s="41">
        <v>7</v>
      </c>
      <c r="H550" s="8">
        <f t="shared" si="8"/>
        <v>67.11</v>
      </c>
      <c r="I550" s="44">
        <v>548</v>
      </c>
      <c r="J550" s="44">
        <f>RANK(E550,$E$3:$E$603)</f>
        <v>570</v>
      </c>
      <c r="K550" s="24">
        <v>521</v>
      </c>
      <c r="L550" s="44"/>
    </row>
    <row r="551" ht="15" customHeight="1" spans="1:12">
      <c r="A551" s="64">
        <v>2022101011013</v>
      </c>
      <c r="B551" s="27" t="s">
        <v>763</v>
      </c>
      <c r="C551" s="27" t="s">
        <v>17</v>
      </c>
      <c r="D551" s="29">
        <v>14.7</v>
      </c>
      <c r="E551" s="29">
        <v>40.902</v>
      </c>
      <c r="F551" s="29">
        <v>4.7</v>
      </c>
      <c r="G551" s="29">
        <v>6.8</v>
      </c>
      <c r="H551" s="8">
        <f t="shared" si="8"/>
        <v>67.102</v>
      </c>
      <c r="I551" s="44">
        <v>549</v>
      </c>
      <c r="J551" s="44">
        <f>RANK(E551,$E$3:$E$603)</f>
        <v>555</v>
      </c>
      <c r="K551" s="24">
        <v>518</v>
      </c>
      <c r="L551" s="44"/>
    </row>
    <row r="552" ht="15" customHeight="1" spans="1:12">
      <c r="A552" s="55">
        <v>2022101011312</v>
      </c>
      <c r="B552" s="44" t="s">
        <v>764</v>
      </c>
      <c r="C552" s="44" t="s">
        <v>14</v>
      </c>
      <c r="D552" s="41">
        <v>14.4</v>
      </c>
      <c r="E552" s="41">
        <v>40.956</v>
      </c>
      <c r="F552" s="41">
        <v>5.7</v>
      </c>
      <c r="G552" s="41">
        <v>6</v>
      </c>
      <c r="H552" s="8">
        <f t="shared" si="8"/>
        <v>67.056</v>
      </c>
      <c r="I552" s="44">
        <v>550</v>
      </c>
      <c r="J552" s="44">
        <f>RANK(E552,$E$3:$E$603)</f>
        <v>551</v>
      </c>
      <c r="K552" s="24">
        <v>303</v>
      </c>
      <c r="L552" s="44"/>
    </row>
    <row r="553" ht="15" customHeight="1" spans="1:12">
      <c r="A553" s="62" t="s">
        <v>765</v>
      </c>
      <c r="B553" s="39" t="s">
        <v>766</v>
      </c>
      <c r="C553" s="39" t="s">
        <v>25</v>
      </c>
      <c r="D553" s="41">
        <v>14.8</v>
      </c>
      <c r="E553" s="41">
        <v>40.074</v>
      </c>
      <c r="F553" s="41">
        <v>6.1</v>
      </c>
      <c r="G553" s="41">
        <v>6</v>
      </c>
      <c r="H553" s="8">
        <f t="shared" si="8"/>
        <v>66.974</v>
      </c>
      <c r="I553" s="44">
        <v>551</v>
      </c>
      <c r="J553" s="44">
        <f>RANK(E553,$E$3:$E$603)</f>
        <v>569</v>
      </c>
      <c r="K553" s="24">
        <v>220</v>
      </c>
      <c r="L553" s="44"/>
    </row>
    <row r="554" ht="15" customHeight="1" spans="1:12">
      <c r="A554" s="55">
        <v>2022101010201</v>
      </c>
      <c r="B554" s="44" t="s">
        <v>767</v>
      </c>
      <c r="C554" s="39" t="s">
        <v>69</v>
      </c>
      <c r="D554" s="41">
        <v>15.08</v>
      </c>
      <c r="E554" s="41">
        <v>42.09</v>
      </c>
      <c r="F554" s="41">
        <v>3.8</v>
      </c>
      <c r="G554" s="41">
        <v>6</v>
      </c>
      <c r="H554" s="8">
        <f t="shared" si="8"/>
        <v>66.97</v>
      </c>
      <c r="I554" s="44">
        <v>552</v>
      </c>
      <c r="J554" s="44">
        <f>RANK(E554,$E$3:$E$603)</f>
        <v>528</v>
      </c>
      <c r="K554" s="24">
        <v>599</v>
      </c>
      <c r="L554" s="44"/>
    </row>
    <row r="555" ht="15" customHeight="1" spans="1:12">
      <c r="A555" s="55">
        <v>2022101010817</v>
      </c>
      <c r="B555" s="44" t="s">
        <v>768</v>
      </c>
      <c r="C555" s="44" t="s">
        <v>66</v>
      </c>
      <c r="D555" s="41">
        <v>14.2</v>
      </c>
      <c r="E555" s="41">
        <v>42.432</v>
      </c>
      <c r="F555" s="41">
        <v>4.3</v>
      </c>
      <c r="G555" s="41">
        <v>6</v>
      </c>
      <c r="H555" s="8">
        <f t="shared" si="8"/>
        <v>66.932</v>
      </c>
      <c r="I555" s="44">
        <v>553</v>
      </c>
      <c r="J555" s="44">
        <f>RANK(E555,$E$3:$E$603)</f>
        <v>518</v>
      </c>
      <c r="K555" s="24">
        <v>572</v>
      </c>
      <c r="L555" s="44"/>
    </row>
    <row r="556" ht="15" customHeight="1" spans="1:12">
      <c r="A556" s="55">
        <v>2022101010814</v>
      </c>
      <c r="B556" s="44" t="s">
        <v>769</v>
      </c>
      <c r="C556" s="44" t="s">
        <v>66</v>
      </c>
      <c r="D556" s="41">
        <v>14.2</v>
      </c>
      <c r="E556" s="41">
        <v>42.012</v>
      </c>
      <c r="F556" s="41">
        <v>4.7</v>
      </c>
      <c r="G556" s="41">
        <v>6</v>
      </c>
      <c r="H556" s="8">
        <f t="shared" si="8"/>
        <v>66.912</v>
      </c>
      <c r="I556" s="44">
        <v>554</v>
      </c>
      <c r="J556" s="44">
        <f>RANK(E556,$E$3:$E$603)</f>
        <v>532</v>
      </c>
      <c r="K556" s="24">
        <v>516</v>
      </c>
      <c r="L556" s="44"/>
    </row>
    <row r="557" ht="15" customHeight="1" spans="1:12">
      <c r="A557" s="65" t="s">
        <v>770</v>
      </c>
      <c r="B557" s="65" t="s">
        <v>771</v>
      </c>
      <c r="C557" s="39" t="s">
        <v>38</v>
      </c>
      <c r="D557" s="37">
        <v>14.24</v>
      </c>
      <c r="E557" s="37">
        <v>41.97</v>
      </c>
      <c r="F557" s="37">
        <v>4.6</v>
      </c>
      <c r="G557" s="37">
        <v>6</v>
      </c>
      <c r="H557" s="8">
        <f t="shared" si="8"/>
        <v>66.81</v>
      </c>
      <c r="I557" s="44">
        <v>555</v>
      </c>
      <c r="J557" s="44">
        <f>RANK(E557,$E$3:$E$603)</f>
        <v>533</v>
      </c>
      <c r="K557" s="24">
        <v>533</v>
      </c>
      <c r="L557" s="44"/>
    </row>
    <row r="558" ht="15" customHeight="1" spans="1:12">
      <c r="A558" s="64">
        <v>2022101011004</v>
      </c>
      <c r="B558" s="27" t="s">
        <v>772</v>
      </c>
      <c r="C558" s="27" t="s">
        <v>17</v>
      </c>
      <c r="D558" s="29">
        <v>14.4</v>
      </c>
      <c r="E558" s="29">
        <v>42.366</v>
      </c>
      <c r="F558" s="29">
        <v>4</v>
      </c>
      <c r="G558" s="29">
        <v>6</v>
      </c>
      <c r="H558" s="8">
        <f t="shared" si="8"/>
        <v>66.766</v>
      </c>
      <c r="I558" s="44">
        <v>556</v>
      </c>
      <c r="J558" s="44">
        <f>RANK(E558,$E$3:$E$603)</f>
        <v>521</v>
      </c>
      <c r="K558" s="24">
        <v>588</v>
      </c>
      <c r="L558" s="44"/>
    </row>
    <row r="559" ht="15" customHeight="1" spans="1:12">
      <c r="A559" s="65" t="s">
        <v>773</v>
      </c>
      <c r="B559" s="65" t="s">
        <v>774</v>
      </c>
      <c r="C559" s="39" t="s">
        <v>38</v>
      </c>
      <c r="D559" s="37">
        <v>15.24</v>
      </c>
      <c r="E559" s="37">
        <v>40.86</v>
      </c>
      <c r="F559" s="37">
        <v>4.6</v>
      </c>
      <c r="G559" s="37">
        <v>6</v>
      </c>
      <c r="H559" s="8">
        <f t="shared" si="8"/>
        <v>66.7</v>
      </c>
      <c r="I559" s="44">
        <v>557</v>
      </c>
      <c r="J559" s="44">
        <f>RANK(E559,$E$3:$E$603)</f>
        <v>556</v>
      </c>
      <c r="K559" s="24">
        <v>535</v>
      </c>
      <c r="L559" s="44"/>
    </row>
    <row r="560" ht="15" customHeight="1" spans="1:12">
      <c r="A560" s="55">
        <v>2022101010803</v>
      </c>
      <c r="B560" s="44" t="s">
        <v>775</v>
      </c>
      <c r="C560" s="44" t="s">
        <v>66</v>
      </c>
      <c r="D560" s="41">
        <v>14.44</v>
      </c>
      <c r="E560" s="41">
        <v>41.232</v>
      </c>
      <c r="F560" s="41">
        <v>4</v>
      </c>
      <c r="G560" s="41">
        <v>7</v>
      </c>
      <c r="H560" s="8">
        <f t="shared" si="8"/>
        <v>66.672</v>
      </c>
      <c r="I560" s="44">
        <v>558</v>
      </c>
      <c r="J560" s="44">
        <f>RANK(E560,$E$3:$E$603)</f>
        <v>545</v>
      </c>
      <c r="K560" s="24">
        <v>593</v>
      </c>
      <c r="L560" s="44"/>
    </row>
    <row r="561" ht="15" customHeight="1" spans="1:12">
      <c r="A561" s="55">
        <v>2022101011205</v>
      </c>
      <c r="B561" s="44" t="s">
        <v>776</v>
      </c>
      <c r="C561" s="44" t="s">
        <v>22</v>
      </c>
      <c r="D561" s="41">
        <v>14.8</v>
      </c>
      <c r="E561" s="34">
        <v>41.868</v>
      </c>
      <c r="F561" s="41">
        <v>4</v>
      </c>
      <c r="G561" s="41">
        <v>6</v>
      </c>
      <c r="H561" s="8">
        <f t="shared" si="8"/>
        <v>66.668</v>
      </c>
      <c r="I561" s="44">
        <v>559</v>
      </c>
      <c r="J561" s="44">
        <f>RANK(E561,$E$3:$E$603)</f>
        <v>536</v>
      </c>
      <c r="K561" s="24">
        <v>591</v>
      </c>
      <c r="L561" s="44"/>
    </row>
    <row r="562" ht="15" customHeight="1" spans="1:12">
      <c r="A562" s="55">
        <v>2022101010206</v>
      </c>
      <c r="B562" s="44" t="s">
        <v>777</v>
      </c>
      <c r="C562" s="39" t="s">
        <v>69</v>
      </c>
      <c r="D562" s="41">
        <v>15.4</v>
      </c>
      <c r="E562" s="41">
        <v>40.49</v>
      </c>
      <c r="F562" s="41">
        <v>4.7</v>
      </c>
      <c r="G562" s="41">
        <v>6</v>
      </c>
      <c r="H562" s="8">
        <f t="shared" si="8"/>
        <v>66.59</v>
      </c>
      <c r="I562" s="44">
        <v>560</v>
      </c>
      <c r="J562" s="44">
        <f>RANK(E562,$E$3:$E$603)</f>
        <v>561</v>
      </c>
      <c r="K562" s="24">
        <v>520</v>
      </c>
      <c r="L562" s="44"/>
    </row>
    <row r="563" ht="15" customHeight="1" spans="1:12">
      <c r="A563" s="65" t="s">
        <v>778</v>
      </c>
      <c r="B563" s="65" t="s">
        <v>779</v>
      </c>
      <c r="C563" s="39" t="s">
        <v>38</v>
      </c>
      <c r="D563" s="37">
        <v>13.76</v>
      </c>
      <c r="E563" s="37">
        <v>42.174</v>
      </c>
      <c r="F563" s="37">
        <v>4.6</v>
      </c>
      <c r="G563" s="37">
        <v>6</v>
      </c>
      <c r="H563" s="8">
        <f t="shared" si="8"/>
        <v>66.534</v>
      </c>
      <c r="I563" s="44">
        <v>561</v>
      </c>
      <c r="J563" s="44">
        <f>RANK(E563,$E$3:$E$603)</f>
        <v>526</v>
      </c>
      <c r="K563" s="24">
        <v>532</v>
      </c>
      <c r="L563" s="44"/>
    </row>
    <row r="564" ht="15" customHeight="1" spans="1:12">
      <c r="A564" s="55">
        <v>2022101010517</v>
      </c>
      <c r="B564" s="44" t="s">
        <v>780</v>
      </c>
      <c r="C564" s="44" t="s">
        <v>19</v>
      </c>
      <c r="D564" s="41">
        <v>14.2</v>
      </c>
      <c r="E564" s="34">
        <v>41.292</v>
      </c>
      <c r="F564" s="41">
        <v>4.9</v>
      </c>
      <c r="G564" s="41">
        <v>6</v>
      </c>
      <c r="H564" s="8">
        <f t="shared" si="8"/>
        <v>66.392</v>
      </c>
      <c r="I564" s="44">
        <v>562</v>
      </c>
      <c r="J564" s="44">
        <f>RANK(E564,$E$3:$E$603)</f>
        <v>544</v>
      </c>
      <c r="K564" s="24">
        <v>442</v>
      </c>
      <c r="L564" s="44"/>
    </row>
    <row r="565" ht="15" customHeight="1" spans="1:12">
      <c r="A565" s="55">
        <v>2022101030108</v>
      </c>
      <c r="B565" s="44" t="s">
        <v>781</v>
      </c>
      <c r="C565" s="44" t="s">
        <v>130</v>
      </c>
      <c r="D565" s="41">
        <v>15.04</v>
      </c>
      <c r="E565" s="41">
        <v>40.938</v>
      </c>
      <c r="F565" s="41">
        <v>4.3</v>
      </c>
      <c r="G565" s="41">
        <v>6</v>
      </c>
      <c r="H565" s="8">
        <f t="shared" si="8"/>
        <v>66.278</v>
      </c>
      <c r="I565" s="44">
        <v>563</v>
      </c>
      <c r="J565" s="44">
        <f>RANK(E565,$E$3:$E$603)</f>
        <v>553</v>
      </c>
      <c r="K565" s="24">
        <v>573</v>
      </c>
      <c r="L565" s="44"/>
    </row>
    <row r="566" ht="15" customHeight="1" spans="1:12">
      <c r="A566" s="56" t="s">
        <v>782</v>
      </c>
      <c r="B566" s="24" t="s">
        <v>783</v>
      </c>
      <c r="C566" s="39" t="s">
        <v>31</v>
      </c>
      <c r="D566" s="29">
        <v>14.4</v>
      </c>
      <c r="E566" s="29">
        <v>40.11</v>
      </c>
      <c r="F566" s="29">
        <v>5.7</v>
      </c>
      <c r="G566" s="29">
        <v>6</v>
      </c>
      <c r="H566" s="8">
        <f t="shared" si="8"/>
        <v>66.21</v>
      </c>
      <c r="I566" s="44">
        <v>564</v>
      </c>
      <c r="J566" s="44">
        <f>RANK(E566,$E$3:$E$603)</f>
        <v>568</v>
      </c>
      <c r="K566" s="24">
        <v>305</v>
      </c>
      <c r="L566" s="44"/>
    </row>
    <row r="567" ht="15" customHeight="1" spans="1:12">
      <c r="A567" s="62" t="s">
        <v>784</v>
      </c>
      <c r="B567" s="39" t="s">
        <v>785</v>
      </c>
      <c r="C567" s="39" t="s">
        <v>25</v>
      </c>
      <c r="D567" s="41">
        <v>14</v>
      </c>
      <c r="E567" s="41">
        <v>39.378</v>
      </c>
      <c r="F567" s="41">
        <v>6.7</v>
      </c>
      <c r="G567" s="41">
        <v>6</v>
      </c>
      <c r="H567" s="8">
        <f t="shared" si="8"/>
        <v>66.078</v>
      </c>
      <c r="I567" s="44">
        <v>565</v>
      </c>
      <c r="J567" s="44">
        <f>RANK(E567,$E$3:$E$603)</f>
        <v>578</v>
      </c>
      <c r="K567" s="24">
        <v>154</v>
      </c>
      <c r="L567" s="44"/>
    </row>
    <row r="568" ht="15" customHeight="1" spans="1:12">
      <c r="A568" s="55">
        <v>2022101010501</v>
      </c>
      <c r="B568" s="44" t="s">
        <v>786</v>
      </c>
      <c r="C568" s="44" t="s">
        <v>19</v>
      </c>
      <c r="D568" s="41">
        <v>14.6</v>
      </c>
      <c r="E568" s="34">
        <v>41.328</v>
      </c>
      <c r="F568" s="41">
        <v>4.1</v>
      </c>
      <c r="G568" s="41">
        <v>6</v>
      </c>
      <c r="H568" s="8">
        <f t="shared" si="8"/>
        <v>66.028</v>
      </c>
      <c r="I568" s="44">
        <v>566</v>
      </c>
      <c r="J568" s="44">
        <f>RANK(E568,$E$3:$E$603)</f>
        <v>542</v>
      </c>
      <c r="K568" s="24">
        <v>578</v>
      </c>
      <c r="L568" s="44"/>
    </row>
    <row r="569" ht="15" customHeight="1" spans="1:12">
      <c r="A569" s="55" t="s">
        <v>787</v>
      </c>
      <c r="B569" s="61" t="s">
        <v>788</v>
      </c>
      <c r="C569" s="61" t="s">
        <v>55</v>
      </c>
      <c r="D569" s="41">
        <v>14</v>
      </c>
      <c r="E569" s="41">
        <v>41.958</v>
      </c>
      <c r="F569" s="41">
        <v>4</v>
      </c>
      <c r="G569" s="41">
        <v>6</v>
      </c>
      <c r="H569" s="8">
        <f t="shared" si="8"/>
        <v>65.958</v>
      </c>
      <c r="I569" s="44">
        <v>567</v>
      </c>
      <c r="J569" s="44">
        <f>RANK(E569,$E$3:$E$603)</f>
        <v>534</v>
      </c>
      <c r="K569" s="24">
        <v>590</v>
      </c>
      <c r="L569" s="44"/>
    </row>
    <row r="570" ht="15" customHeight="1" spans="1:12">
      <c r="A570" s="55" t="s">
        <v>789</v>
      </c>
      <c r="B570" s="61" t="s">
        <v>790</v>
      </c>
      <c r="C570" s="61" t="s">
        <v>55</v>
      </c>
      <c r="D570" s="41">
        <v>14</v>
      </c>
      <c r="E570" s="41">
        <v>40.926</v>
      </c>
      <c r="F570" s="41">
        <v>5</v>
      </c>
      <c r="G570" s="41">
        <v>6</v>
      </c>
      <c r="H570" s="8">
        <f t="shared" si="8"/>
        <v>65.926</v>
      </c>
      <c r="I570" s="44">
        <v>568</v>
      </c>
      <c r="J570" s="44">
        <f>RANK(E570,$E$3:$E$603)</f>
        <v>554</v>
      </c>
      <c r="K570" s="24">
        <v>429</v>
      </c>
      <c r="L570" s="44"/>
    </row>
    <row r="571" ht="15" customHeight="1" spans="1:12">
      <c r="A571" s="55">
        <v>2022101010516</v>
      </c>
      <c r="B571" s="44" t="s">
        <v>791</v>
      </c>
      <c r="C571" s="44" t="s">
        <v>19</v>
      </c>
      <c r="D571" s="41">
        <v>14.7</v>
      </c>
      <c r="E571" s="34">
        <v>41.04</v>
      </c>
      <c r="F571" s="41">
        <v>4.1</v>
      </c>
      <c r="G571" s="41">
        <v>6</v>
      </c>
      <c r="H571" s="8">
        <f t="shared" si="8"/>
        <v>65.84</v>
      </c>
      <c r="I571" s="44">
        <v>569</v>
      </c>
      <c r="J571" s="44">
        <f>RANK(E571,$E$3:$E$603)</f>
        <v>548</v>
      </c>
      <c r="K571" s="24">
        <v>579</v>
      </c>
      <c r="L571" s="44"/>
    </row>
    <row r="572" ht="15" customHeight="1" spans="1:12">
      <c r="A572" s="64">
        <v>2022101011014</v>
      </c>
      <c r="B572" s="27" t="s">
        <v>792</v>
      </c>
      <c r="C572" s="27" t="s">
        <v>17</v>
      </c>
      <c r="D572" s="29">
        <v>14.7</v>
      </c>
      <c r="E572" s="29">
        <v>39.87</v>
      </c>
      <c r="F572" s="29">
        <v>5.1</v>
      </c>
      <c r="G572" s="29">
        <v>6</v>
      </c>
      <c r="H572" s="8">
        <f t="shared" si="8"/>
        <v>65.67</v>
      </c>
      <c r="I572" s="44">
        <v>570</v>
      </c>
      <c r="J572" s="44">
        <f>RANK(E572,$E$3:$E$603)</f>
        <v>573</v>
      </c>
      <c r="K572" s="24">
        <v>409</v>
      </c>
      <c r="L572" s="44"/>
    </row>
    <row r="573" ht="15" customHeight="1" spans="1:12">
      <c r="A573" s="71" t="s">
        <v>793</v>
      </c>
      <c r="B573" s="39" t="s">
        <v>794</v>
      </c>
      <c r="C573" s="39" t="s">
        <v>27</v>
      </c>
      <c r="D573" s="41">
        <v>14.58</v>
      </c>
      <c r="E573" s="63">
        <v>38.07</v>
      </c>
      <c r="F573" s="41">
        <v>6</v>
      </c>
      <c r="G573" s="41">
        <v>7</v>
      </c>
      <c r="H573" s="8">
        <f t="shared" si="8"/>
        <v>65.65</v>
      </c>
      <c r="I573" s="44">
        <v>571</v>
      </c>
      <c r="J573" s="44">
        <f>RANK(E573,$E$3:$E$603)</f>
        <v>590</v>
      </c>
      <c r="K573" s="24">
        <v>238</v>
      </c>
      <c r="L573" s="44"/>
    </row>
    <row r="574" ht="15" customHeight="1" spans="1:12">
      <c r="A574" s="71" t="s">
        <v>795</v>
      </c>
      <c r="B574" s="39" t="s">
        <v>796</v>
      </c>
      <c r="C574" s="39" t="s">
        <v>27</v>
      </c>
      <c r="D574" s="41">
        <v>14.58</v>
      </c>
      <c r="E574" s="63">
        <v>39.966</v>
      </c>
      <c r="F574" s="41">
        <v>4.1</v>
      </c>
      <c r="G574" s="41">
        <v>7</v>
      </c>
      <c r="H574" s="8">
        <f t="shared" si="8"/>
        <v>65.646</v>
      </c>
      <c r="I574" s="44">
        <v>572</v>
      </c>
      <c r="J574" s="44">
        <f>RANK(E574,$E$3:$E$603)</f>
        <v>571</v>
      </c>
      <c r="K574" s="24">
        <v>580</v>
      </c>
      <c r="L574" s="44"/>
    </row>
    <row r="575" ht="15" customHeight="1" spans="1:12">
      <c r="A575" s="56" t="s">
        <v>797</v>
      </c>
      <c r="B575" s="24" t="s">
        <v>798</v>
      </c>
      <c r="C575" s="39" t="s">
        <v>31</v>
      </c>
      <c r="D575" s="29">
        <v>14</v>
      </c>
      <c r="E575" s="29">
        <v>40.116</v>
      </c>
      <c r="F575" s="29">
        <v>5.5</v>
      </c>
      <c r="G575" s="29">
        <v>6</v>
      </c>
      <c r="H575" s="8">
        <f t="shared" si="8"/>
        <v>65.616</v>
      </c>
      <c r="I575" s="44">
        <v>573</v>
      </c>
      <c r="J575" s="44">
        <f>RANK(E575,$E$3:$E$603)</f>
        <v>567</v>
      </c>
      <c r="K575" s="24">
        <v>346</v>
      </c>
      <c r="L575" s="44"/>
    </row>
    <row r="576" ht="15" customHeight="1" spans="1:12">
      <c r="A576" s="55">
        <v>2022101011203</v>
      </c>
      <c r="B576" s="44" t="s">
        <v>799</v>
      </c>
      <c r="C576" s="44" t="s">
        <v>22</v>
      </c>
      <c r="D576" s="41">
        <v>14.2</v>
      </c>
      <c r="E576" s="34">
        <v>40.32</v>
      </c>
      <c r="F576" s="41">
        <v>4.9</v>
      </c>
      <c r="G576" s="41">
        <v>6</v>
      </c>
      <c r="H576" s="8">
        <f t="shared" si="8"/>
        <v>65.42</v>
      </c>
      <c r="I576" s="44">
        <v>574</v>
      </c>
      <c r="J576" s="44">
        <f>RANK(E576,$E$3:$E$603)</f>
        <v>563</v>
      </c>
      <c r="K576" s="24">
        <v>443</v>
      </c>
      <c r="L576" s="44"/>
    </row>
    <row r="577" ht="15" customHeight="1" spans="1:12">
      <c r="A577" s="55">
        <v>2022101010822</v>
      </c>
      <c r="B577" s="44" t="s">
        <v>800</v>
      </c>
      <c r="C577" s="44" t="s">
        <v>66</v>
      </c>
      <c r="D577" s="41">
        <v>14.4</v>
      </c>
      <c r="E577" s="41">
        <v>39.516</v>
      </c>
      <c r="F577" s="41">
        <v>4.5</v>
      </c>
      <c r="G577" s="41">
        <v>7</v>
      </c>
      <c r="H577" s="8">
        <f t="shared" si="8"/>
        <v>65.416</v>
      </c>
      <c r="I577" s="44">
        <v>575</v>
      </c>
      <c r="J577" s="44">
        <f>RANK(E577,$E$3:$E$603)</f>
        <v>576</v>
      </c>
      <c r="K577" s="24">
        <v>567</v>
      </c>
      <c r="L577" s="44"/>
    </row>
    <row r="578" ht="15" customHeight="1" spans="1:12">
      <c r="A578" s="55">
        <v>2022101030112</v>
      </c>
      <c r="B578" s="44" t="s">
        <v>801</v>
      </c>
      <c r="C578" s="44" t="s">
        <v>130</v>
      </c>
      <c r="D578" s="41">
        <v>14.84</v>
      </c>
      <c r="E578" s="41">
        <v>39.846</v>
      </c>
      <c r="F578" s="41">
        <v>4.5</v>
      </c>
      <c r="G578" s="41">
        <v>6</v>
      </c>
      <c r="H578" s="8">
        <f t="shared" si="8"/>
        <v>65.186</v>
      </c>
      <c r="I578" s="44">
        <v>576</v>
      </c>
      <c r="J578" s="44">
        <f>RANK(E578,$E$3:$E$603)</f>
        <v>574</v>
      </c>
      <c r="K578" s="24">
        <v>566</v>
      </c>
      <c r="L578" s="44"/>
    </row>
    <row r="579" ht="15" customHeight="1" spans="1:12">
      <c r="A579" s="56" t="s">
        <v>802</v>
      </c>
      <c r="B579" s="24" t="s">
        <v>803</v>
      </c>
      <c r="C579" s="39" t="s">
        <v>31</v>
      </c>
      <c r="D579" s="29">
        <v>14</v>
      </c>
      <c r="E579" s="29">
        <v>40.134</v>
      </c>
      <c r="F579" s="29">
        <v>5</v>
      </c>
      <c r="G579" s="29">
        <v>6</v>
      </c>
      <c r="H579" s="8">
        <f t="shared" ref="H579:H603" si="9">(D579+E579+F579+G579)</f>
        <v>65.134</v>
      </c>
      <c r="I579" s="44">
        <v>577</v>
      </c>
      <c r="J579" s="44">
        <f>RANK(E579,$E$3:$E$603)</f>
        <v>566</v>
      </c>
      <c r="K579" s="24">
        <v>430</v>
      </c>
      <c r="L579" s="44"/>
    </row>
    <row r="580" ht="15" customHeight="1" spans="1:12">
      <c r="A580" s="57" t="s">
        <v>804</v>
      </c>
      <c r="B580" s="58" t="s">
        <v>805</v>
      </c>
      <c r="C580" s="39" t="s">
        <v>34</v>
      </c>
      <c r="D580" s="8">
        <v>14.08</v>
      </c>
      <c r="E580" s="8">
        <v>39.438</v>
      </c>
      <c r="F580" s="8">
        <v>5.3</v>
      </c>
      <c r="G580" s="8">
        <v>6</v>
      </c>
      <c r="H580" s="8">
        <f t="shared" si="9"/>
        <v>64.818</v>
      </c>
      <c r="I580" s="44">
        <v>578</v>
      </c>
      <c r="J580" s="44">
        <f>RANK(E580,$E$3:$E$603)</f>
        <v>577</v>
      </c>
      <c r="K580" s="24">
        <v>378</v>
      </c>
      <c r="L580" s="44"/>
    </row>
    <row r="581" ht="15" customHeight="1" spans="1:12">
      <c r="A581" s="55">
        <v>2022101010212</v>
      </c>
      <c r="B581" s="44" t="s">
        <v>806</v>
      </c>
      <c r="C581" s="39" t="s">
        <v>69</v>
      </c>
      <c r="D581" s="41">
        <v>14.6</v>
      </c>
      <c r="E581" s="41">
        <v>38.53</v>
      </c>
      <c r="F581" s="41">
        <v>5.5</v>
      </c>
      <c r="G581" s="41">
        <v>6</v>
      </c>
      <c r="H581" s="8">
        <f t="shared" si="9"/>
        <v>64.63</v>
      </c>
      <c r="I581" s="44">
        <v>579</v>
      </c>
      <c r="J581" s="44">
        <f>RANK(E581,$E$3:$E$603)</f>
        <v>586</v>
      </c>
      <c r="K581" s="24">
        <v>347</v>
      </c>
      <c r="L581" s="44"/>
    </row>
    <row r="582" ht="15" customHeight="1" spans="1:12">
      <c r="A582" s="55">
        <v>2022101010427</v>
      </c>
      <c r="B582" s="44" t="s">
        <v>807</v>
      </c>
      <c r="C582" s="44" t="s">
        <v>36</v>
      </c>
      <c r="D582" s="41">
        <v>14.6</v>
      </c>
      <c r="E582" s="41">
        <v>38.628</v>
      </c>
      <c r="F582" s="41">
        <v>5.4</v>
      </c>
      <c r="G582" s="41">
        <v>6</v>
      </c>
      <c r="H582" s="8">
        <f t="shared" si="9"/>
        <v>64.628</v>
      </c>
      <c r="I582" s="44">
        <v>580</v>
      </c>
      <c r="J582" s="44">
        <f>RANK(E582,$E$3:$E$603)</f>
        <v>585</v>
      </c>
      <c r="K582" s="24">
        <v>367</v>
      </c>
      <c r="L582" s="44"/>
    </row>
    <row r="583" ht="15" customHeight="1" spans="1:12">
      <c r="A583" s="55">
        <v>2022101010417</v>
      </c>
      <c r="B583" s="44" t="s">
        <v>808</v>
      </c>
      <c r="C583" s="44" t="s">
        <v>36</v>
      </c>
      <c r="D583" s="41">
        <v>14.6</v>
      </c>
      <c r="E583" s="41">
        <v>38.376</v>
      </c>
      <c r="F583" s="41">
        <v>4.6</v>
      </c>
      <c r="G583" s="41">
        <v>7</v>
      </c>
      <c r="H583" s="8">
        <f t="shared" si="9"/>
        <v>64.576</v>
      </c>
      <c r="I583" s="44">
        <v>581</v>
      </c>
      <c r="J583" s="44">
        <f>RANK(E583,$E$3:$E$603)</f>
        <v>588</v>
      </c>
      <c r="K583" s="24">
        <v>536</v>
      </c>
      <c r="L583" s="44"/>
    </row>
    <row r="584" ht="15" customHeight="1" spans="1:12">
      <c r="A584" s="55" t="s">
        <v>809</v>
      </c>
      <c r="B584" s="61" t="s">
        <v>810</v>
      </c>
      <c r="C584" s="61" t="s">
        <v>55</v>
      </c>
      <c r="D584" s="41">
        <v>14</v>
      </c>
      <c r="E584" s="41">
        <v>40.518</v>
      </c>
      <c r="F584" s="41">
        <v>6</v>
      </c>
      <c r="G584" s="41">
        <v>4</v>
      </c>
      <c r="H584" s="8">
        <f t="shared" si="9"/>
        <v>64.518</v>
      </c>
      <c r="I584" s="44">
        <v>582</v>
      </c>
      <c r="J584" s="44">
        <f>RANK(E584,$E$3:$E$603)</f>
        <v>560</v>
      </c>
      <c r="K584" s="24">
        <v>234</v>
      </c>
      <c r="L584" s="44"/>
    </row>
    <row r="585" ht="15" customHeight="1" spans="1:12">
      <c r="A585" s="55">
        <v>2022101010307</v>
      </c>
      <c r="B585" s="44" t="s">
        <v>811</v>
      </c>
      <c r="C585" s="39" t="s">
        <v>77</v>
      </c>
      <c r="D585" s="41">
        <v>14</v>
      </c>
      <c r="E585" s="41">
        <v>39.01</v>
      </c>
      <c r="F585" s="41">
        <v>4.5</v>
      </c>
      <c r="G585" s="41">
        <v>7</v>
      </c>
      <c r="H585" s="8">
        <f t="shared" si="9"/>
        <v>64.51</v>
      </c>
      <c r="I585" s="44">
        <v>583</v>
      </c>
      <c r="J585" s="44">
        <f>RANK(E585,$E$3:$E$603)</f>
        <v>582</v>
      </c>
      <c r="K585" s="24">
        <v>568</v>
      </c>
      <c r="L585" s="44"/>
    </row>
    <row r="586" ht="15" customHeight="1" spans="1:12">
      <c r="A586" s="55">
        <v>2022101010312</v>
      </c>
      <c r="B586" s="44" t="s">
        <v>812</v>
      </c>
      <c r="C586" s="39" t="s">
        <v>77</v>
      </c>
      <c r="D586" s="41">
        <v>14.4</v>
      </c>
      <c r="E586" s="41">
        <v>39.04</v>
      </c>
      <c r="F586" s="41">
        <v>4.7</v>
      </c>
      <c r="G586" s="41">
        <v>6.1</v>
      </c>
      <c r="H586" s="8">
        <f t="shared" si="9"/>
        <v>64.24</v>
      </c>
      <c r="I586" s="44">
        <v>584</v>
      </c>
      <c r="J586" s="44">
        <f>RANK(E586,$E$3:$E$603)</f>
        <v>581</v>
      </c>
      <c r="K586" s="24">
        <v>522</v>
      </c>
      <c r="L586" s="44"/>
    </row>
    <row r="587" ht="15" customHeight="1" spans="1:12">
      <c r="A587" s="71" t="s">
        <v>813</v>
      </c>
      <c r="B587" s="39" t="s">
        <v>814</v>
      </c>
      <c r="C587" s="39" t="s">
        <v>27</v>
      </c>
      <c r="D587" s="41">
        <v>12.4</v>
      </c>
      <c r="E587" s="63">
        <v>40.704</v>
      </c>
      <c r="F587" s="41">
        <v>4.7</v>
      </c>
      <c r="G587" s="41">
        <v>6</v>
      </c>
      <c r="H587" s="8">
        <f t="shared" si="9"/>
        <v>63.804</v>
      </c>
      <c r="I587" s="44">
        <v>585</v>
      </c>
      <c r="J587" s="44">
        <f>RANK(E587,$E$3:$E$603)</f>
        <v>558</v>
      </c>
      <c r="K587" s="24">
        <v>519</v>
      </c>
      <c r="L587" s="44"/>
    </row>
    <row r="588" ht="15" customHeight="1" spans="1:12">
      <c r="A588" s="56" t="s">
        <v>815</v>
      </c>
      <c r="B588" s="24" t="s">
        <v>816</v>
      </c>
      <c r="C588" s="39" t="s">
        <v>31</v>
      </c>
      <c r="D588" s="29">
        <v>14.2</v>
      </c>
      <c r="E588" s="29">
        <v>38.1</v>
      </c>
      <c r="F588" s="29">
        <v>5.5</v>
      </c>
      <c r="G588" s="29">
        <v>6</v>
      </c>
      <c r="H588" s="8">
        <f t="shared" si="9"/>
        <v>63.8</v>
      </c>
      <c r="I588" s="44">
        <v>586</v>
      </c>
      <c r="J588" s="44">
        <f>RANK(E588,$E$3:$E$603)</f>
        <v>589</v>
      </c>
      <c r="K588" s="24">
        <v>348</v>
      </c>
      <c r="L588" s="44"/>
    </row>
    <row r="589" ht="15" customHeight="1" spans="1:12">
      <c r="A589" s="55">
        <v>2022101010208</v>
      </c>
      <c r="B589" s="44" t="s">
        <v>817</v>
      </c>
      <c r="C589" s="39" t="s">
        <v>69</v>
      </c>
      <c r="D589" s="41">
        <v>14.1</v>
      </c>
      <c r="E589" s="41">
        <v>37.77</v>
      </c>
      <c r="F589" s="41">
        <v>5.7</v>
      </c>
      <c r="G589" s="41">
        <v>6</v>
      </c>
      <c r="H589" s="8">
        <f t="shared" si="9"/>
        <v>63.57</v>
      </c>
      <c r="I589" s="44">
        <v>587</v>
      </c>
      <c r="J589" s="44">
        <f>RANK(E589,$E$3:$E$603)</f>
        <v>591</v>
      </c>
      <c r="K589" s="24">
        <v>307</v>
      </c>
      <c r="L589" s="44"/>
    </row>
    <row r="590" ht="15" customHeight="1" spans="1:12">
      <c r="A590" s="72" t="s">
        <v>818</v>
      </c>
      <c r="B590" s="24" t="s">
        <v>819</v>
      </c>
      <c r="C590" s="39" t="s">
        <v>34</v>
      </c>
      <c r="D590" s="8">
        <v>14</v>
      </c>
      <c r="E590" s="8">
        <v>39.108</v>
      </c>
      <c r="F590" s="8">
        <v>4.1</v>
      </c>
      <c r="G590" s="8">
        <v>6</v>
      </c>
      <c r="H590" s="8">
        <f t="shared" si="9"/>
        <v>63.208</v>
      </c>
      <c r="I590" s="44">
        <v>588</v>
      </c>
      <c r="J590" s="44">
        <f>RANK(E590,$E$3:$E$603)</f>
        <v>580</v>
      </c>
      <c r="K590" s="24">
        <v>581</v>
      </c>
      <c r="L590" s="44"/>
    </row>
    <row r="591" ht="15" customHeight="1" spans="1:12">
      <c r="A591" s="55">
        <v>2022101010211</v>
      </c>
      <c r="B591" s="44" t="s">
        <v>820</v>
      </c>
      <c r="C591" s="39" t="s">
        <v>69</v>
      </c>
      <c r="D591" s="41">
        <v>14.1</v>
      </c>
      <c r="E591" s="41">
        <v>38.87</v>
      </c>
      <c r="F591" s="41">
        <v>4</v>
      </c>
      <c r="G591" s="41">
        <v>6</v>
      </c>
      <c r="H591" s="8">
        <f t="shared" si="9"/>
        <v>62.97</v>
      </c>
      <c r="I591" s="44">
        <v>589</v>
      </c>
      <c r="J591" s="44">
        <f>RANK(E591,$E$3:$E$603)</f>
        <v>584</v>
      </c>
      <c r="K591" s="24">
        <v>595</v>
      </c>
      <c r="L591" s="44"/>
    </row>
    <row r="592" ht="15" customHeight="1" spans="1:12">
      <c r="A592" s="64">
        <v>2022101011003</v>
      </c>
      <c r="B592" s="27" t="s">
        <v>821</v>
      </c>
      <c r="C592" s="27" t="s">
        <v>17</v>
      </c>
      <c r="D592" s="29">
        <v>14</v>
      </c>
      <c r="E592" s="29">
        <v>38.898</v>
      </c>
      <c r="F592" s="29">
        <v>4</v>
      </c>
      <c r="G592" s="29">
        <v>6</v>
      </c>
      <c r="H592" s="8">
        <f t="shared" si="9"/>
        <v>62.898</v>
      </c>
      <c r="I592" s="44">
        <v>590</v>
      </c>
      <c r="J592" s="44">
        <f>RANK(E592,$E$3:$E$603)</f>
        <v>583</v>
      </c>
      <c r="K592" s="24">
        <v>594</v>
      </c>
      <c r="L592" s="44"/>
    </row>
    <row r="593" ht="15" customHeight="1" spans="1:12">
      <c r="A593" s="56" t="s">
        <v>822</v>
      </c>
      <c r="B593" s="24" t="s">
        <v>823</v>
      </c>
      <c r="C593" s="39" t="s">
        <v>31</v>
      </c>
      <c r="D593" s="29">
        <v>14.6</v>
      </c>
      <c r="E593" s="29">
        <v>35.76</v>
      </c>
      <c r="F593" s="29">
        <v>6.5</v>
      </c>
      <c r="G593" s="29">
        <v>6</v>
      </c>
      <c r="H593" s="8">
        <f t="shared" si="9"/>
        <v>62.86</v>
      </c>
      <c r="I593" s="44">
        <v>591</v>
      </c>
      <c r="J593" s="44">
        <f>RANK(E593,$E$3:$E$603)</f>
        <v>597</v>
      </c>
      <c r="K593" s="24">
        <v>173</v>
      </c>
      <c r="L593" s="44"/>
    </row>
    <row r="594" ht="15" customHeight="1" spans="1:12">
      <c r="A594" s="55">
        <v>2022101030119</v>
      </c>
      <c r="B594" s="44" t="s">
        <v>824</v>
      </c>
      <c r="C594" s="44" t="s">
        <v>130</v>
      </c>
      <c r="D594" s="41">
        <v>14.8</v>
      </c>
      <c r="E594" s="41">
        <v>37.092</v>
      </c>
      <c r="F594" s="41">
        <v>4.8</v>
      </c>
      <c r="G594" s="41">
        <v>6</v>
      </c>
      <c r="H594" s="8">
        <f t="shared" si="9"/>
        <v>62.692</v>
      </c>
      <c r="I594" s="44">
        <v>592</v>
      </c>
      <c r="J594" s="44">
        <f>RANK(E594,$E$3:$E$603)</f>
        <v>594</v>
      </c>
      <c r="K594" s="24">
        <v>465</v>
      </c>
      <c r="L594" s="44"/>
    </row>
    <row r="595" ht="15" customHeight="1" spans="1:12">
      <c r="A595" s="55" t="s">
        <v>825</v>
      </c>
      <c r="B595" s="61" t="s">
        <v>826</v>
      </c>
      <c r="C595" s="61" t="s">
        <v>55</v>
      </c>
      <c r="D595" s="41">
        <v>14.1</v>
      </c>
      <c r="E595" s="41">
        <v>38.46</v>
      </c>
      <c r="F595" s="41">
        <v>4</v>
      </c>
      <c r="G595" s="41">
        <v>6</v>
      </c>
      <c r="H595" s="8">
        <f t="shared" si="9"/>
        <v>62.56</v>
      </c>
      <c r="I595" s="44">
        <v>593</v>
      </c>
      <c r="J595" s="44">
        <f>RANK(E595,$E$3:$E$603)</f>
        <v>587</v>
      </c>
      <c r="K595" s="24">
        <v>596</v>
      </c>
      <c r="L595" s="44"/>
    </row>
    <row r="596" ht="15" customHeight="1" spans="1:12">
      <c r="A596" s="55">
        <v>2022101030109</v>
      </c>
      <c r="B596" s="44" t="s">
        <v>827</v>
      </c>
      <c r="C596" s="44" t="s">
        <v>130</v>
      </c>
      <c r="D596" s="41">
        <v>14.44</v>
      </c>
      <c r="E596" s="41">
        <v>37.644</v>
      </c>
      <c r="F596" s="41">
        <v>4.3</v>
      </c>
      <c r="G596" s="41">
        <v>6</v>
      </c>
      <c r="H596" s="8">
        <f t="shared" si="9"/>
        <v>62.384</v>
      </c>
      <c r="I596" s="44">
        <v>594</v>
      </c>
      <c r="J596" s="44">
        <f>RANK(E596,$E$3:$E$603)</f>
        <v>592</v>
      </c>
      <c r="K596" s="24">
        <v>574</v>
      </c>
      <c r="L596" s="44"/>
    </row>
    <row r="597" ht="15" customHeight="1" spans="1:12">
      <c r="A597" s="55">
        <v>2022101030107</v>
      </c>
      <c r="B597" s="44" t="s">
        <v>828</v>
      </c>
      <c r="C597" s="44" t="s">
        <v>130</v>
      </c>
      <c r="D597" s="41">
        <v>14.6</v>
      </c>
      <c r="E597" s="41">
        <v>37.296</v>
      </c>
      <c r="F597" s="41">
        <v>4.1</v>
      </c>
      <c r="G597" s="41">
        <v>6</v>
      </c>
      <c r="H597" s="8">
        <f t="shared" si="9"/>
        <v>61.996</v>
      </c>
      <c r="I597" s="44">
        <v>595</v>
      </c>
      <c r="J597" s="44">
        <f>RANK(E597,$E$3:$E$603)</f>
        <v>593</v>
      </c>
      <c r="K597" s="24">
        <v>582</v>
      </c>
      <c r="L597" s="44"/>
    </row>
    <row r="598" ht="15" customHeight="1" spans="1:12">
      <c r="A598" s="56" t="s">
        <v>829</v>
      </c>
      <c r="B598" s="24" t="s">
        <v>830</v>
      </c>
      <c r="C598" s="39" t="s">
        <v>31</v>
      </c>
      <c r="D598" s="29">
        <v>14.88</v>
      </c>
      <c r="E598" s="29">
        <v>34.46</v>
      </c>
      <c r="F598" s="29">
        <v>5.5</v>
      </c>
      <c r="G598" s="29">
        <v>7</v>
      </c>
      <c r="H598" s="8">
        <f t="shared" si="9"/>
        <v>61.84</v>
      </c>
      <c r="I598" s="44">
        <v>596</v>
      </c>
      <c r="J598" s="44">
        <f>RANK(E598,$E$3:$E$603)</f>
        <v>599</v>
      </c>
      <c r="K598" s="24">
        <v>349</v>
      </c>
      <c r="L598" s="44"/>
    </row>
    <row r="599" ht="15" customHeight="1" spans="1:12">
      <c r="A599" s="57" t="s">
        <v>831</v>
      </c>
      <c r="B599" s="58" t="s">
        <v>832</v>
      </c>
      <c r="C599" s="39" t="s">
        <v>34</v>
      </c>
      <c r="D599" s="8">
        <v>14.9</v>
      </c>
      <c r="E599" s="8">
        <v>36.972</v>
      </c>
      <c r="F599" s="8">
        <v>3.7</v>
      </c>
      <c r="G599" s="8">
        <v>6.1</v>
      </c>
      <c r="H599" s="8">
        <f t="shared" si="9"/>
        <v>61.672</v>
      </c>
      <c r="I599" s="44">
        <v>597</v>
      </c>
      <c r="J599" s="44">
        <f>RANK(E599,$E$3:$E$603)</f>
        <v>595</v>
      </c>
      <c r="K599" s="24">
        <v>600</v>
      </c>
      <c r="L599" s="44"/>
    </row>
    <row r="600" ht="15" customHeight="1" spans="1:12">
      <c r="A600" s="62" t="s">
        <v>833</v>
      </c>
      <c r="B600" s="39" t="s">
        <v>834</v>
      </c>
      <c r="C600" s="39" t="s">
        <v>25</v>
      </c>
      <c r="D600" s="41">
        <v>14.4</v>
      </c>
      <c r="E600" s="41">
        <v>34.8</v>
      </c>
      <c r="F600" s="41">
        <v>5.1</v>
      </c>
      <c r="G600" s="41">
        <v>7</v>
      </c>
      <c r="H600" s="8">
        <f t="shared" si="9"/>
        <v>61.3</v>
      </c>
      <c r="I600" s="44">
        <v>598</v>
      </c>
      <c r="J600" s="44">
        <f>RANK(E600,$E$3:$E$603)</f>
        <v>598</v>
      </c>
      <c r="K600" s="24">
        <v>410</v>
      </c>
      <c r="L600" s="44"/>
    </row>
    <row r="601" ht="15" customHeight="1" spans="1:12">
      <c r="A601" s="71" t="s">
        <v>835</v>
      </c>
      <c r="B601" s="39" t="s">
        <v>836</v>
      </c>
      <c r="C601" s="39" t="s">
        <v>27</v>
      </c>
      <c r="D601" s="41">
        <v>12.6</v>
      </c>
      <c r="E601" s="63">
        <v>36.624</v>
      </c>
      <c r="F601" s="41">
        <v>4.7</v>
      </c>
      <c r="G601" s="41">
        <v>6</v>
      </c>
      <c r="H601" s="8">
        <f t="shared" si="9"/>
        <v>59.924</v>
      </c>
      <c r="I601" s="44">
        <v>599</v>
      </c>
      <c r="J601" s="44">
        <f>RANK(E601,$E$3:$E$603)</f>
        <v>596</v>
      </c>
      <c r="K601" s="24">
        <v>523</v>
      </c>
      <c r="L601" s="44"/>
    </row>
    <row r="602" ht="15" customHeight="1" spans="1:12">
      <c r="A602" s="64">
        <v>2022101011001</v>
      </c>
      <c r="B602" s="27" t="s">
        <v>837</v>
      </c>
      <c r="C602" s="27" t="s">
        <v>17</v>
      </c>
      <c r="D602" s="29">
        <v>14</v>
      </c>
      <c r="E602" s="29">
        <v>33.858</v>
      </c>
      <c r="F602" s="29">
        <v>4</v>
      </c>
      <c r="G602" s="29">
        <v>6</v>
      </c>
      <c r="H602" s="8">
        <f t="shared" si="9"/>
        <v>57.858</v>
      </c>
      <c r="I602" s="44">
        <v>600</v>
      </c>
      <c r="J602" s="44">
        <f>RANK(E602,$E$3:$E$603)</f>
        <v>600</v>
      </c>
      <c r="K602" s="24">
        <v>597</v>
      </c>
      <c r="L602" s="44"/>
    </row>
    <row r="603" ht="15" customHeight="1" spans="1:12">
      <c r="A603" s="55">
        <v>2021101010805</v>
      </c>
      <c r="B603" s="44" t="s">
        <v>838</v>
      </c>
      <c r="C603" s="39" t="s">
        <v>77</v>
      </c>
      <c r="D603" s="41">
        <v>14</v>
      </c>
      <c r="E603" s="67">
        <v>23.8</v>
      </c>
      <c r="F603" s="41">
        <v>4</v>
      </c>
      <c r="G603" s="41">
        <v>6</v>
      </c>
      <c r="H603" s="8">
        <f t="shared" si="9"/>
        <v>47.8</v>
      </c>
      <c r="I603" s="44">
        <v>601</v>
      </c>
      <c r="J603" s="44">
        <f>RANK(E603,$E$3:$E$603)</f>
        <v>601</v>
      </c>
      <c r="K603" s="24">
        <v>598</v>
      </c>
      <c r="L603" s="44"/>
    </row>
  </sheetData>
  <autoFilter xmlns:etc="http://www.wps.cn/officeDocument/2017/etCustomData" ref="A2:L603" etc:filterBottomFollowUsedRange="0">
    <sortState ref="A2:L603">
      <sortCondition ref="H2" descending="1"/>
    </sortState>
    <extLst/>
  </autoFilter>
  <sortState ref="A3:L603">
    <sortCondition ref="H3" descending="1"/>
  </sortState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zoomScale="145" zoomScaleNormal="145" workbookViewId="0">
      <selection activeCell="B6" sqref="B6"/>
    </sheetView>
  </sheetViews>
  <sheetFormatPr defaultColWidth="8.72380952380952" defaultRowHeight="12.75"/>
  <cols>
    <col min="2" max="2" width="9.94285714285714" style="1" customWidth="1"/>
    <col min="4" max="5" width="6.1047619047619" customWidth="1"/>
    <col min="6" max="6" width="6.11428571428571" customWidth="1"/>
    <col min="7" max="7" width="6.4" customWidth="1"/>
    <col min="8" max="8" width="6.4952380952381" customWidth="1"/>
    <col min="9" max="10" width="6.2" customWidth="1"/>
    <col min="11" max="11" width="6.00952380952381" customWidth="1"/>
    <col min="12" max="12" width="6.8952380952381" customWidth="1"/>
    <col min="13" max="13" width="6.2" customWidth="1"/>
    <col min="14" max="14" width="6.6952380952381" customWidth="1"/>
    <col min="15" max="15" width="7.19047619047619" customWidth="1"/>
    <col min="16" max="16" width="6.8952380952381" customWidth="1"/>
    <col min="18" max="18" width="7" customWidth="1"/>
    <col min="19" max="19" width="12.8571428571429"/>
  </cols>
  <sheetData>
    <row r="1" spans="1:18">
      <c r="A1" s="2"/>
      <c r="B1" s="3"/>
      <c r="C1" s="3"/>
      <c r="D1" s="4" t="s">
        <v>839</v>
      </c>
      <c r="E1" s="4" t="s">
        <v>840</v>
      </c>
      <c r="F1">
        <v>11</v>
      </c>
      <c r="G1">
        <v>12</v>
      </c>
      <c r="H1">
        <v>13</v>
      </c>
      <c r="I1">
        <v>14</v>
      </c>
      <c r="J1">
        <v>15</v>
      </c>
      <c r="K1">
        <v>1</v>
      </c>
      <c r="L1">
        <v>2</v>
      </c>
      <c r="M1">
        <v>3</v>
      </c>
      <c r="N1">
        <v>4</v>
      </c>
      <c r="O1">
        <v>5</v>
      </c>
      <c r="P1">
        <v>6</v>
      </c>
      <c r="Q1">
        <v>7</v>
      </c>
      <c r="R1">
        <v>8</v>
      </c>
    </row>
    <row r="2" spans="1:19">
      <c r="A2" s="5" t="s">
        <v>841</v>
      </c>
      <c r="B2" s="6" t="s">
        <v>842</v>
      </c>
      <c r="C2" s="7"/>
      <c r="D2" s="8">
        <v>90.796</v>
      </c>
      <c r="E2" s="8">
        <v>81.964</v>
      </c>
      <c r="F2" s="8">
        <v>89.296</v>
      </c>
      <c r="G2" s="8">
        <v>90.588</v>
      </c>
      <c r="H2" s="8">
        <v>91.558</v>
      </c>
      <c r="I2" s="8">
        <v>86.61</v>
      </c>
      <c r="J2" s="8">
        <v>88.24</v>
      </c>
      <c r="K2" s="8">
        <v>89.4</v>
      </c>
      <c r="L2" s="8">
        <v>85.54</v>
      </c>
      <c r="M2" s="8">
        <v>85.09</v>
      </c>
      <c r="N2" s="8">
        <v>89</v>
      </c>
      <c r="O2" s="8">
        <v>90.67</v>
      </c>
      <c r="P2" s="8">
        <v>88.39</v>
      </c>
      <c r="Q2" s="8">
        <v>89.72</v>
      </c>
      <c r="R2" s="8">
        <v>85.89</v>
      </c>
      <c r="S2" s="8">
        <v>89.59</v>
      </c>
    </row>
    <row r="3" spans="1:19">
      <c r="A3" s="9">
        <v>13</v>
      </c>
      <c r="B3" s="10">
        <v>78.53</v>
      </c>
      <c r="D3" s="8">
        <v>89.936</v>
      </c>
      <c r="E3" s="8">
        <v>80.472</v>
      </c>
      <c r="F3" s="8">
        <v>86.156</v>
      </c>
      <c r="G3" s="8">
        <v>87.1</v>
      </c>
      <c r="H3" s="8">
        <v>89.54</v>
      </c>
      <c r="I3" s="8">
        <v>86.33</v>
      </c>
      <c r="J3" s="8">
        <v>87.11</v>
      </c>
      <c r="K3" s="8">
        <v>86.73</v>
      </c>
      <c r="L3" s="8">
        <v>85.21</v>
      </c>
      <c r="M3" s="8">
        <v>84.75</v>
      </c>
      <c r="N3" s="8">
        <v>87.82</v>
      </c>
      <c r="O3" s="8">
        <v>89.49</v>
      </c>
      <c r="P3" s="8">
        <v>83.81</v>
      </c>
      <c r="Q3" s="8">
        <v>86.68</v>
      </c>
      <c r="R3" s="8">
        <v>85.17</v>
      </c>
      <c r="S3" s="8">
        <v>87.5</v>
      </c>
    </row>
    <row r="4" spans="1:19">
      <c r="A4" s="9">
        <v>4</v>
      </c>
      <c r="B4" s="10">
        <v>76.89</v>
      </c>
      <c r="D4" s="8">
        <v>87.408</v>
      </c>
      <c r="E4" s="8">
        <v>79.582</v>
      </c>
      <c r="F4" s="8">
        <v>80.884</v>
      </c>
      <c r="G4" s="8">
        <v>86.666</v>
      </c>
      <c r="H4" s="8">
        <v>87.8</v>
      </c>
      <c r="I4" s="8">
        <v>85.06</v>
      </c>
      <c r="J4" s="8">
        <v>86.85</v>
      </c>
      <c r="K4" s="8">
        <v>84.91</v>
      </c>
      <c r="L4" s="8">
        <v>85.095</v>
      </c>
      <c r="M4" s="8">
        <v>83.88</v>
      </c>
      <c r="N4" s="8">
        <v>85.18</v>
      </c>
      <c r="O4" s="8">
        <v>88.36</v>
      </c>
      <c r="P4" s="8">
        <v>83.15</v>
      </c>
      <c r="Q4" s="8">
        <v>86.6</v>
      </c>
      <c r="R4" s="8">
        <v>84.15</v>
      </c>
      <c r="S4" s="8">
        <v>86.22</v>
      </c>
    </row>
    <row r="5" spans="1:19">
      <c r="A5" s="11">
        <v>10</v>
      </c>
      <c r="B5" s="12">
        <v>76.85</v>
      </c>
      <c r="D5" s="8">
        <v>86.486</v>
      </c>
      <c r="E5" s="8">
        <v>77.714</v>
      </c>
      <c r="F5" s="8">
        <v>80.842</v>
      </c>
      <c r="G5" s="8">
        <v>84.008</v>
      </c>
      <c r="H5" s="8">
        <v>86.91</v>
      </c>
      <c r="I5" s="8">
        <v>84.76</v>
      </c>
      <c r="J5" s="8">
        <v>86.34</v>
      </c>
      <c r="K5" s="8">
        <v>82.72</v>
      </c>
      <c r="L5" s="8">
        <v>84.29</v>
      </c>
      <c r="M5" s="8">
        <v>83.38</v>
      </c>
      <c r="N5" s="8">
        <v>83.19</v>
      </c>
      <c r="O5" s="8">
        <v>85.39</v>
      </c>
      <c r="P5" s="8">
        <v>81.83</v>
      </c>
      <c r="Q5" s="8">
        <v>86.35</v>
      </c>
      <c r="R5" s="8">
        <v>83.68</v>
      </c>
      <c r="S5" s="8">
        <v>85.31</v>
      </c>
    </row>
    <row r="6" spans="1:19">
      <c r="A6" s="9">
        <v>5</v>
      </c>
      <c r="B6" s="10">
        <v>76.64</v>
      </c>
      <c r="D6" s="8">
        <v>85.904</v>
      </c>
      <c r="E6" s="8">
        <v>77.406</v>
      </c>
      <c r="F6" s="8">
        <v>79.722</v>
      </c>
      <c r="G6" s="8">
        <v>82.212</v>
      </c>
      <c r="H6" s="8">
        <v>85.62</v>
      </c>
      <c r="I6" s="8">
        <v>81.12</v>
      </c>
      <c r="J6" s="8">
        <v>82.96</v>
      </c>
      <c r="K6" s="8">
        <v>82.58</v>
      </c>
      <c r="L6" s="8">
        <v>83.45</v>
      </c>
      <c r="M6" s="8">
        <v>82.7</v>
      </c>
      <c r="N6" s="8">
        <v>83.09</v>
      </c>
      <c r="O6" s="8">
        <v>85.09</v>
      </c>
      <c r="P6" s="8">
        <v>81.75</v>
      </c>
      <c r="Q6" s="8">
        <v>82.93</v>
      </c>
      <c r="R6" s="8">
        <v>83.15</v>
      </c>
      <c r="S6" s="8">
        <v>82.15</v>
      </c>
    </row>
    <row r="7" spans="1:19">
      <c r="A7" s="11">
        <v>15</v>
      </c>
      <c r="B7" s="10">
        <v>76.61</v>
      </c>
      <c r="D7" s="8">
        <v>85.026</v>
      </c>
      <c r="E7" s="8">
        <v>77.018</v>
      </c>
      <c r="F7" s="8">
        <v>79.58</v>
      </c>
      <c r="G7" s="8">
        <v>81.942</v>
      </c>
      <c r="H7" s="8">
        <v>84.67</v>
      </c>
      <c r="I7" s="8">
        <v>80.43</v>
      </c>
      <c r="J7" s="8">
        <v>81.91</v>
      </c>
      <c r="K7" s="8">
        <v>81.82</v>
      </c>
      <c r="L7" s="8">
        <v>82.28</v>
      </c>
      <c r="M7" s="8">
        <v>80.22</v>
      </c>
      <c r="N7" s="8">
        <v>82.37</v>
      </c>
      <c r="O7" s="8">
        <v>84.61</v>
      </c>
      <c r="P7" s="8">
        <v>81.54</v>
      </c>
      <c r="Q7" s="8">
        <v>81.17</v>
      </c>
      <c r="R7" s="8">
        <v>82.59</v>
      </c>
      <c r="S7" s="8">
        <v>81.87</v>
      </c>
    </row>
    <row r="8" spans="1:19">
      <c r="A8" s="9">
        <v>7</v>
      </c>
      <c r="B8" s="10">
        <v>75.99</v>
      </c>
      <c r="D8" s="8">
        <v>83.77</v>
      </c>
      <c r="E8" s="8">
        <v>76.08</v>
      </c>
      <c r="F8" s="8">
        <v>79.322</v>
      </c>
      <c r="G8" s="8">
        <v>80.676</v>
      </c>
      <c r="H8" s="8">
        <v>84.48</v>
      </c>
      <c r="I8" s="8">
        <v>80.42</v>
      </c>
      <c r="J8" s="8">
        <v>81.66</v>
      </c>
      <c r="K8" s="8">
        <v>80.73</v>
      </c>
      <c r="L8" s="8">
        <v>81.34</v>
      </c>
      <c r="M8" s="8">
        <v>79.37</v>
      </c>
      <c r="N8" s="8">
        <v>81.96</v>
      </c>
      <c r="O8" s="8">
        <v>83.94</v>
      </c>
      <c r="P8" s="8">
        <v>80.21</v>
      </c>
      <c r="Q8" s="8">
        <v>80.8</v>
      </c>
      <c r="R8" s="8">
        <v>82.43</v>
      </c>
      <c r="S8" s="8">
        <v>81.8</v>
      </c>
    </row>
    <row r="9" spans="1:19">
      <c r="A9" s="13">
        <v>14</v>
      </c>
      <c r="B9" s="13">
        <v>75.75</v>
      </c>
      <c r="D9" s="8">
        <v>83.582</v>
      </c>
      <c r="E9" s="8">
        <v>74.746</v>
      </c>
      <c r="F9" s="8">
        <v>78.814</v>
      </c>
      <c r="G9" s="8">
        <v>79.822</v>
      </c>
      <c r="H9" s="8">
        <v>83.86</v>
      </c>
      <c r="I9" s="8">
        <v>80.4</v>
      </c>
      <c r="J9" s="8">
        <v>81.17</v>
      </c>
      <c r="K9" s="8">
        <v>78.44</v>
      </c>
      <c r="L9" s="8">
        <v>80.2</v>
      </c>
      <c r="M9" s="8">
        <v>79.32</v>
      </c>
      <c r="N9" s="8">
        <v>81.52</v>
      </c>
      <c r="O9" s="8">
        <v>83.72</v>
      </c>
      <c r="P9" s="8">
        <v>79.93</v>
      </c>
      <c r="Q9" s="8">
        <v>80.44</v>
      </c>
      <c r="R9" s="8">
        <v>82.02</v>
      </c>
      <c r="S9" s="8">
        <v>81.288</v>
      </c>
    </row>
    <row r="10" spans="1:19">
      <c r="A10" s="13">
        <v>8</v>
      </c>
      <c r="B10" s="13">
        <v>75.73</v>
      </c>
      <c r="D10" s="8">
        <v>83.488</v>
      </c>
      <c r="E10" s="8">
        <v>74.328</v>
      </c>
      <c r="F10" s="8">
        <v>78.798</v>
      </c>
      <c r="G10" s="8">
        <v>79.758</v>
      </c>
      <c r="H10" s="8">
        <v>83.39</v>
      </c>
      <c r="I10" s="8">
        <v>80.27</v>
      </c>
      <c r="J10" s="8">
        <v>80.51</v>
      </c>
      <c r="K10" s="8">
        <v>78.304</v>
      </c>
      <c r="L10" s="8">
        <v>79.88</v>
      </c>
      <c r="M10" s="8">
        <v>79.16</v>
      </c>
      <c r="N10" s="8">
        <v>81.12</v>
      </c>
      <c r="O10" s="8">
        <v>82.74</v>
      </c>
      <c r="P10" s="8">
        <v>79.85</v>
      </c>
      <c r="Q10" s="8">
        <v>80.31</v>
      </c>
      <c r="R10" s="8">
        <v>78.578</v>
      </c>
      <c r="S10" s="8">
        <v>80.87</v>
      </c>
    </row>
    <row r="11" spans="1:19">
      <c r="A11" s="13">
        <v>12</v>
      </c>
      <c r="B11" s="13">
        <v>75.68</v>
      </c>
      <c r="D11" s="8">
        <v>83.156</v>
      </c>
      <c r="E11" s="8">
        <v>74.258</v>
      </c>
      <c r="F11" s="8">
        <v>78.532</v>
      </c>
      <c r="G11" s="8">
        <v>79.536</v>
      </c>
      <c r="H11" s="8">
        <v>82.21</v>
      </c>
      <c r="I11" s="8">
        <v>80.14</v>
      </c>
      <c r="J11" s="8">
        <v>79.824</v>
      </c>
      <c r="K11" s="8">
        <v>78.066</v>
      </c>
      <c r="L11" s="8">
        <v>79.76</v>
      </c>
      <c r="M11" s="8">
        <v>78.96</v>
      </c>
      <c r="N11" s="8">
        <v>81.02</v>
      </c>
      <c r="O11" s="8">
        <v>81.69</v>
      </c>
      <c r="P11" s="8">
        <v>79.79</v>
      </c>
      <c r="Q11" s="8">
        <v>80.28</v>
      </c>
      <c r="R11" s="8">
        <v>78.302</v>
      </c>
      <c r="S11" s="8">
        <v>79.83</v>
      </c>
    </row>
    <row r="12" spans="1:19">
      <c r="A12" s="13">
        <v>6</v>
      </c>
      <c r="B12" s="13">
        <v>75.67</v>
      </c>
      <c r="D12" s="8">
        <v>83.04</v>
      </c>
      <c r="E12" s="8">
        <v>74.2</v>
      </c>
      <c r="F12" s="8">
        <v>77.532</v>
      </c>
      <c r="G12" s="8">
        <v>78.584</v>
      </c>
      <c r="H12" s="8">
        <v>81.46</v>
      </c>
      <c r="I12" s="8">
        <v>79.556</v>
      </c>
      <c r="J12" s="8">
        <v>79.094</v>
      </c>
      <c r="K12" s="8">
        <v>77.846</v>
      </c>
      <c r="L12" s="8">
        <v>79.64</v>
      </c>
      <c r="M12" s="8">
        <v>78.61</v>
      </c>
      <c r="N12" s="8">
        <v>80.77</v>
      </c>
      <c r="O12" s="8">
        <v>81.21</v>
      </c>
      <c r="P12" s="8">
        <v>79.344</v>
      </c>
      <c r="Q12" s="8">
        <v>80.14</v>
      </c>
      <c r="R12" s="8">
        <v>78.24</v>
      </c>
      <c r="S12" s="8">
        <v>79.538</v>
      </c>
    </row>
    <row r="13" spans="1:19">
      <c r="A13" s="13">
        <v>9</v>
      </c>
      <c r="B13" s="13">
        <v>75.24</v>
      </c>
      <c r="D13" s="8">
        <v>82.04</v>
      </c>
      <c r="E13" s="8">
        <v>73.98</v>
      </c>
      <c r="F13" s="8">
        <v>77.472</v>
      </c>
      <c r="G13" s="8">
        <v>78.278</v>
      </c>
      <c r="H13" s="8">
        <v>81.26</v>
      </c>
      <c r="I13" s="8">
        <v>79.182</v>
      </c>
      <c r="J13" s="8">
        <v>78.93</v>
      </c>
      <c r="K13" s="8">
        <v>76.726</v>
      </c>
      <c r="L13" s="8">
        <v>79.07</v>
      </c>
      <c r="M13" s="8">
        <v>78.19</v>
      </c>
      <c r="N13" s="8">
        <v>80.57</v>
      </c>
      <c r="O13" s="8">
        <v>80.49</v>
      </c>
      <c r="P13" s="8">
        <v>78.79</v>
      </c>
      <c r="Q13" s="8">
        <v>79.516</v>
      </c>
      <c r="R13" s="8">
        <v>77.706</v>
      </c>
      <c r="S13" s="8">
        <v>79.142</v>
      </c>
    </row>
    <row r="14" spans="1:19">
      <c r="A14" s="13">
        <v>2</v>
      </c>
      <c r="B14" s="13">
        <v>74.26</v>
      </c>
      <c r="D14" s="8">
        <v>80.6</v>
      </c>
      <c r="E14" s="8">
        <v>73.652</v>
      </c>
      <c r="F14" s="8">
        <v>76.808</v>
      </c>
      <c r="G14" s="8">
        <v>78.06</v>
      </c>
      <c r="H14" s="8">
        <v>80.97</v>
      </c>
      <c r="I14" s="8">
        <v>79.094</v>
      </c>
      <c r="J14" s="8">
        <v>78.56</v>
      </c>
      <c r="K14" s="8">
        <v>76.644</v>
      </c>
      <c r="L14" s="8">
        <v>78.92</v>
      </c>
      <c r="M14" s="8">
        <v>78.14</v>
      </c>
      <c r="N14" s="8">
        <v>80.44</v>
      </c>
      <c r="O14" s="8">
        <v>79.576</v>
      </c>
      <c r="P14" s="8">
        <v>78.732</v>
      </c>
      <c r="Q14" s="8">
        <v>79.514</v>
      </c>
      <c r="R14" s="8">
        <v>77.58</v>
      </c>
      <c r="S14" s="8">
        <v>76.744</v>
      </c>
    </row>
    <row r="15" spans="1:19">
      <c r="A15" s="13">
        <v>1</v>
      </c>
      <c r="B15" s="13">
        <v>74.24</v>
      </c>
      <c r="D15" s="8">
        <v>79.866</v>
      </c>
      <c r="E15" s="8">
        <v>73.28</v>
      </c>
      <c r="F15" s="8">
        <v>76.142</v>
      </c>
      <c r="G15" s="8">
        <v>77.534</v>
      </c>
      <c r="H15" s="8">
        <v>80.9</v>
      </c>
      <c r="I15" s="8">
        <v>79.01</v>
      </c>
      <c r="J15" s="8">
        <v>77.3</v>
      </c>
      <c r="K15" s="8">
        <v>76.632</v>
      </c>
      <c r="L15" s="8">
        <v>76.97</v>
      </c>
      <c r="M15" s="8">
        <v>77.36</v>
      </c>
      <c r="N15" s="8">
        <v>78.82</v>
      </c>
      <c r="O15" s="8">
        <v>79.574</v>
      </c>
      <c r="P15" s="8">
        <v>78.492</v>
      </c>
      <c r="Q15" s="8">
        <v>78.976</v>
      </c>
      <c r="R15" s="8">
        <v>77.3</v>
      </c>
      <c r="S15" s="8">
        <v>76.294</v>
      </c>
    </row>
    <row r="16" spans="1:19">
      <c r="A16" s="13">
        <v>3</v>
      </c>
      <c r="B16" s="13">
        <v>73.93</v>
      </c>
      <c r="D16" s="8">
        <v>79.44</v>
      </c>
      <c r="E16" s="8">
        <v>72.912</v>
      </c>
      <c r="F16" s="8">
        <v>75.284</v>
      </c>
      <c r="G16" s="8">
        <v>77.356</v>
      </c>
      <c r="H16" s="8">
        <v>80.45</v>
      </c>
      <c r="I16" s="8">
        <v>77.966</v>
      </c>
      <c r="J16" s="8">
        <v>77.27</v>
      </c>
      <c r="K16" s="8">
        <v>76.114</v>
      </c>
      <c r="L16" s="8">
        <v>75.52</v>
      </c>
      <c r="M16" s="8">
        <v>76.37</v>
      </c>
      <c r="N16" s="8">
        <v>78.496</v>
      </c>
      <c r="O16" s="8">
        <v>79.48</v>
      </c>
      <c r="P16" s="8">
        <v>78.128</v>
      </c>
      <c r="Q16" s="8">
        <v>78.56</v>
      </c>
      <c r="R16" s="8">
        <v>77.268</v>
      </c>
      <c r="S16" s="8">
        <v>75.89</v>
      </c>
    </row>
    <row r="17" spans="1:19">
      <c r="A17" s="13">
        <v>11</v>
      </c>
      <c r="B17" s="13">
        <v>73.62</v>
      </c>
      <c r="D17" s="8">
        <v>79.072</v>
      </c>
      <c r="E17" s="8">
        <v>72.888</v>
      </c>
      <c r="F17" s="8">
        <v>74.536</v>
      </c>
      <c r="G17" s="8">
        <v>76.336</v>
      </c>
      <c r="H17" s="8">
        <v>80.25</v>
      </c>
      <c r="I17" s="8">
        <v>77.36</v>
      </c>
      <c r="J17" s="8">
        <v>76.958</v>
      </c>
      <c r="K17" s="8">
        <v>76.038</v>
      </c>
      <c r="L17" s="8">
        <v>73.95</v>
      </c>
      <c r="M17" s="8">
        <v>76.19</v>
      </c>
      <c r="N17" s="8">
        <v>78.196</v>
      </c>
      <c r="O17" s="8">
        <v>79.366</v>
      </c>
      <c r="P17" s="8">
        <v>77.616</v>
      </c>
      <c r="Q17" s="8">
        <v>78.04</v>
      </c>
      <c r="R17" s="8">
        <v>76.696</v>
      </c>
      <c r="S17" s="8">
        <v>74.848</v>
      </c>
    </row>
    <row r="18" spans="1:19">
      <c r="A18" s="14" t="s">
        <v>840</v>
      </c>
      <c r="B18" s="15">
        <v>71.77</v>
      </c>
      <c r="D18" s="8">
        <v>78.776</v>
      </c>
      <c r="E18" s="8">
        <v>72.888</v>
      </c>
      <c r="F18" s="8">
        <v>74.144</v>
      </c>
      <c r="G18" s="8">
        <v>76.182</v>
      </c>
      <c r="H18" s="8">
        <v>79.224</v>
      </c>
      <c r="I18" s="8">
        <v>77.353</v>
      </c>
      <c r="J18" s="8">
        <v>76.732</v>
      </c>
      <c r="K18" s="8">
        <v>75.402</v>
      </c>
      <c r="L18" s="8">
        <v>73.49</v>
      </c>
      <c r="M18" s="8">
        <v>75.59</v>
      </c>
      <c r="N18" s="8">
        <v>78.082</v>
      </c>
      <c r="O18" s="8">
        <v>77.968</v>
      </c>
      <c r="P18" s="8">
        <v>77.558</v>
      </c>
      <c r="Q18" s="8">
        <v>77.782</v>
      </c>
      <c r="R18" s="8">
        <v>76.412</v>
      </c>
      <c r="S18" s="8">
        <v>74.79</v>
      </c>
    </row>
    <row r="19" spans="4:19">
      <c r="D19" s="8">
        <v>78.752</v>
      </c>
      <c r="E19" s="8">
        <v>72.734</v>
      </c>
      <c r="F19" s="8">
        <v>72.99</v>
      </c>
      <c r="G19" s="8">
        <v>75.632</v>
      </c>
      <c r="H19" s="8">
        <v>78.314</v>
      </c>
      <c r="I19" s="8">
        <v>77.218</v>
      </c>
      <c r="J19" s="8">
        <v>76.642</v>
      </c>
      <c r="K19" s="8">
        <v>75.206</v>
      </c>
      <c r="L19" s="8">
        <v>73.35</v>
      </c>
      <c r="M19" s="8">
        <v>75.41</v>
      </c>
      <c r="N19" s="8">
        <v>77.562</v>
      </c>
      <c r="O19" s="8">
        <v>77.794</v>
      </c>
      <c r="P19" s="8">
        <v>77.458</v>
      </c>
      <c r="Q19" s="8">
        <v>76.892</v>
      </c>
      <c r="R19" s="8">
        <v>75.778</v>
      </c>
      <c r="S19" s="8">
        <v>74.626</v>
      </c>
    </row>
    <row r="20" spans="1:19">
      <c r="A20">
        <v>75.44</v>
      </c>
      <c r="D20" s="8">
        <v>78.276</v>
      </c>
      <c r="E20" s="8">
        <v>72.716</v>
      </c>
      <c r="F20" s="8">
        <v>71.982</v>
      </c>
      <c r="G20" s="8">
        <v>75.61</v>
      </c>
      <c r="H20" s="8">
        <v>78.116</v>
      </c>
      <c r="I20" s="8">
        <v>77.106</v>
      </c>
      <c r="J20" s="8">
        <v>75.922</v>
      </c>
      <c r="K20" s="8">
        <v>73.912</v>
      </c>
      <c r="L20" s="8">
        <v>72.97</v>
      </c>
      <c r="M20" s="8">
        <v>74.78</v>
      </c>
      <c r="N20" s="8">
        <v>77.438</v>
      </c>
      <c r="O20" s="8">
        <v>77.432</v>
      </c>
      <c r="P20" s="8">
        <v>76.48</v>
      </c>
      <c r="Q20" s="8">
        <v>76.884</v>
      </c>
      <c r="R20" s="8">
        <v>75.694</v>
      </c>
      <c r="S20" s="8">
        <v>74.61</v>
      </c>
    </row>
    <row r="21" spans="4:19">
      <c r="D21" s="8">
        <v>77.12</v>
      </c>
      <c r="E21" s="8">
        <v>72.542</v>
      </c>
      <c r="F21" s="8">
        <v>71.882</v>
      </c>
      <c r="G21" s="8">
        <v>75.07</v>
      </c>
      <c r="H21" s="8">
        <v>78.044</v>
      </c>
      <c r="I21" s="8">
        <v>76.952</v>
      </c>
      <c r="J21" s="8">
        <v>75.208</v>
      </c>
      <c r="K21" s="8">
        <v>73.644</v>
      </c>
      <c r="L21" s="8">
        <v>72.8</v>
      </c>
      <c r="M21" s="8">
        <v>74.04</v>
      </c>
      <c r="N21" s="8">
        <v>77.116</v>
      </c>
      <c r="O21" s="8">
        <v>75.318</v>
      </c>
      <c r="P21" s="8">
        <v>75.964</v>
      </c>
      <c r="Q21" s="8">
        <v>75.262</v>
      </c>
      <c r="R21" s="8">
        <v>75.522</v>
      </c>
      <c r="S21" s="8">
        <v>74.34</v>
      </c>
    </row>
    <row r="22" spans="4:19">
      <c r="D22" s="8">
        <v>76.598</v>
      </c>
      <c r="E22" s="8">
        <v>72.236</v>
      </c>
      <c r="F22" s="8">
        <v>71.83</v>
      </c>
      <c r="G22" s="8">
        <v>74.908</v>
      </c>
      <c r="H22" s="8">
        <v>78.038</v>
      </c>
      <c r="I22" s="8">
        <v>76.764</v>
      </c>
      <c r="J22" s="8">
        <v>74.654</v>
      </c>
      <c r="K22" s="8">
        <v>73.208</v>
      </c>
      <c r="L22" s="8">
        <v>72.68</v>
      </c>
      <c r="M22" s="8">
        <v>73.47</v>
      </c>
      <c r="N22" s="8">
        <v>76.62</v>
      </c>
      <c r="O22" s="8">
        <v>75</v>
      </c>
      <c r="P22" s="8">
        <v>75.626</v>
      </c>
      <c r="Q22" s="8">
        <v>75.234</v>
      </c>
      <c r="R22" s="8">
        <v>75.246</v>
      </c>
      <c r="S22" s="8">
        <v>74.244</v>
      </c>
    </row>
    <row r="23" spans="4:19">
      <c r="D23" s="8">
        <v>74.22</v>
      </c>
      <c r="E23" s="8">
        <v>71.438</v>
      </c>
      <c r="F23" s="8">
        <v>71.33</v>
      </c>
      <c r="G23" s="8">
        <v>74.892</v>
      </c>
      <c r="H23" s="8">
        <v>77.76</v>
      </c>
      <c r="I23" s="8">
        <v>76.734</v>
      </c>
      <c r="J23" s="8">
        <v>74.582</v>
      </c>
      <c r="K23" s="8">
        <v>72.964</v>
      </c>
      <c r="L23" s="8">
        <v>72.28</v>
      </c>
      <c r="M23" s="8">
        <v>72.57</v>
      </c>
      <c r="N23" s="8">
        <v>76.58</v>
      </c>
      <c r="O23" s="8">
        <v>74.974</v>
      </c>
      <c r="P23" s="8">
        <v>74.902</v>
      </c>
      <c r="Q23" s="8">
        <v>74.97</v>
      </c>
      <c r="R23" s="8">
        <v>75.126</v>
      </c>
      <c r="S23" s="8">
        <v>74.242</v>
      </c>
    </row>
    <row r="24" spans="4:19">
      <c r="D24" s="8">
        <v>74</v>
      </c>
      <c r="E24" s="8">
        <v>71.338</v>
      </c>
      <c r="F24" s="8">
        <v>70.838</v>
      </c>
      <c r="G24" s="8">
        <v>74.362</v>
      </c>
      <c r="H24" s="8">
        <v>77.486</v>
      </c>
      <c r="I24" s="8">
        <v>74.964</v>
      </c>
      <c r="J24" s="8">
        <v>74.47</v>
      </c>
      <c r="K24" s="8">
        <v>72.774</v>
      </c>
      <c r="L24" s="8">
        <v>72.22</v>
      </c>
      <c r="M24" s="8">
        <v>72.42</v>
      </c>
      <c r="N24" s="8">
        <v>75.642</v>
      </c>
      <c r="O24" s="8">
        <v>74.532</v>
      </c>
      <c r="P24" s="8">
        <v>74.558</v>
      </c>
      <c r="Q24" s="8">
        <v>74.212</v>
      </c>
      <c r="R24" s="8">
        <v>75.032</v>
      </c>
      <c r="S24" s="8">
        <v>74.232</v>
      </c>
    </row>
    <row r="25" spans="4:19">
      <c r="D25" s="8">
        <v>73.624</v>
      </c>
      <c r="E25" s="8">
        <v>71.21</v>
      </c>
      <c r="F25" s="8">
        <v>70.836</v>
      </c>
      <c r="G25" s="8">
        <v>74.032</v>
      </c>
      <c r="H25" s="8">
        <v>77.244</v>
      </c>
      <c r="I25" s="8">
        <v>73.232</v>
      </c>
      <c r="J25" s="8">
        <v>73.898</v>
      </c>
      <c r="K25" s="8">
        <v>72.52</v>
      </c>
      <c r="L25" s="8">
        <v>71.82</v>
      </c>
      <c r="M25" s="8">
        <v>71.57</v>
      </c>
      <c r="N25" s="8">
        <v>75.05</v>
      </c>
      <c r="O25" s="8">
        <v>74.006</v>
      </c>
      <c r="P25" s="8">
        <v>73.964</v>
      </c>
      <c r="Q25" s="8">
        <v>74.188</v>
      </c>
      <c r="R25" s="8">
        <v>74.35</v>
      </c>
      <c r="S25" s="8">
        <v>74.126</v>
      </c>
    </row>
    <row r="26" spans="4:19">
      <c r="D26" s="8">
        <v>72.914</v>
      </c>
      <c r="E26" s="8">
        <v>70.856</v>
      </c>
      <c r="F26" s="8">
        <v>70.834</v>
      </c>
      <c r="G26" s="8">
        <v>72.39</v>
      </c>
      <c r="H26" s="8">
        <v>76.904</v>
      </c>
      <c r="I26" s="8">
        <v>73.204</v>
      </c>
      <c r="J26" s="8">
        <v>73.552</v>
      </c>
      <c r="K26" s="8">
        <v>71.094</v>
      </c>
      <c r="L26" s="8">
        <v>71.73</v>
      </c>
      <c r="M26" s="8">
        <v>71.04</v>
      </c>
      <c r="N26" s="8">
        <v>74.824</v>
      </c>
      <c r="O26" s="8">
        <v>73.254</v>
      </c>
      <c r="P26" s="8">
        <v>72.81</v>
      </c>
      <c r="Q26" s="8">
        <v>74.094</v>
      </c>
      <c r="R26" s="8">
        <v>74.072</v>
      </c>
      <c r="S26" s="8">
        <v>73.9</v>
      </c>
    </row>
    <row r="27" spans="4:19">
      <c r="D27" s="8">
        <v>71.986</v>
      </c>
      <c r="E27" s="8">
        <v>70.706</v>
      </c>
      <c r="F27" s="8">
        <v>70.41</v>
      </c>
      <c r="G27" s="8">
        <v>71.814</v>
      </c>
      <c r="H27" s="8">
        <v>76.274</v>
      </c>
      <c r="I27" s="8">
        <v>72.922</v>
      </c>
      <c r="J27" s="8">
        <v>73.44</v>
      </c>
      <c r="K27" s="8">
        <v>71.06</v>
      </c>
      <c r="L27" s="8">
        <v>71.71</v>
      </c>
      <c r="M27" s="8">
        <v>70.96</v>
      </c>
      <c r="N27" s="8">
        <v>74.172</v>
      </c>
      <c r="O27" s="8">
        <v>72.192</v>
      </c>
      <c r="P27" s="8">
        <v>72.786</v>
      </c>
      <c r="Q27" s="8">
        <v>73.17</v>
      </c>
      <c r="R27" s="8">
        <v>73.6</v>
      </c>
      <c r="S27" s="8">
        <v>73.456</v>
      </c>
    </row>
    <row r="28" spans="4:19">
      <c r="D28" s="8">
        <v>71.734</v>
      </c>
      <c r="E28" s="8">
        <v>70.24</v>
      </c>
      <c r="F28" s="8">
        <v>70.104</v>
      </c>
      <c r="G28" s="8">
        <v>71.388</v>
      </c>
      <c r="H28" s="8">
        <v>75.696</v>
      </c>
      <c r="I28" s="8">
        <v>72.612</v>
      </c>
      <c r="J28" s="8">
        <v>73.354</v>
      </c>
      <c r="K28" s="8">
        <v>71.028</v>
      </c>
      <c r="L28" s="8">
        <v>69.99</v>
      </c>
      <c r="M28" s="8">
        <v>69.02</v>
      </c>
      <c r="N28" s="8">
        <v>74.12</v>
      </c>
      <c r="O28" s="8">
        <v>71.936</v>
      </c>
      <c r="P28" s="8">
        <v>71.71</v>
      </c>
      <c r="Q28" s="8">
        <v>72.798</v>
      </c>
      <c r="R28" s="8">
        <v>73.388</v>
      </c>
      <c r="S28" s="8">
        <v>72.764</v>
      </c>
    </row>
    <row r="29" spans="4:19">
      <c r="D29" s="8">
        <v>71.288</v>
      </c>
      <c r="E29" s="8">
        <v>70.08</v>
      </c>
      <c r="F29" s="8">
        <v>70.016</v>
      </c>
      <c r="G29" s="8">
        <v>70.89</v>
      </c>
      <c r="H29" s="8">
        <v>74.144</v>
      </c>
      <c r="I29" s="8">
        <v>71.674</v>
      </c>
      <c r="J29" s="8">
        <v>72.362</v>
      </c>
      <c r="K29" s="8">
        <v>70.49</v>
      </c>
      <c r="L29" s="8">
        <v>69.66</v>
      </c>
      <c r="M29" s="8">
        <v>68.85</v>
      </c>
      <c r="N29" s="8">
        <v>73.736</v>
      </c>
      <c r="O29" s="8">
        <v>70.62</v>
      </c>
      <c r="P29" s="8">
        <v>71.71</v>
      </c>
      <c r="Q29" s="8">
        <v>72.478</v>
      </c>
      <c r="R29" s="8">
        <v>72.778</v>
      </c>
      <c r="S29" s="8">
        <v>71.872</v>
      </c>
    </row>
    <row r="30" spans="4:19">
      <c r="D30" s="8">
        <v>71.038</v>
      </c>
      <c r="E30" s="8">
        <v>69.742</v>
      </c>
      <c r="F30" s="8">
        <v>69.966</v>
      </c>
      <c r="G30" s="8">
        <v>70.242</v>
      </c>
      <c r="H30" s="8">
        <v>72.34</v>
      </c>
      <c r="I30" s="8">
        <v>71.214</v>
      </c>
      <c r="J30" s="8">
        <v>72.192</v>
      </c>
      <c r="K30" s="8">
        <v>69.54</v>
      </c>
      <c r="L30" s="8">
        <v>69.38</v>
      </c>
      <c r="M30" s="8">
        <v>68.78</v>
      </c>
      <c r="N30" s="8">
        <v>72.482</v>
      </c>
      <c r="O30" s="8">
        <v>70.262</v>
      </c>
      <c r="P30" s="8">
        <v>71.204</v>
      </c>
      <c r="Q30" s="8">
        <v>72.304</v>
      </c>
      <c r="R30" s="8">
        <v>72.744</v>
      </c>
      <c r="S30" s="8">
        <v>69.96</v>
      </c>
    </row>
    <row r="31" spans="4:19">
      <c r="D31" s="8">
        <v>71.004</v>
      </c>
      <c r="E31" s="8">
        <v>69.636</v>
      </c>
      <c r="F31" s="8">
        <v>69.02</v>
      </c>
      <c r="G31" s="8">
        <v>69.374</v>
      </c>
      <c r="H31" s="8">
        <v>72.242</v>
      </c>
      <c r="I31" s="8">
        <v>70.36</v>
      </c>
      <c r="J31" s="8">
        <v>72.072</v>
      </c>
      <c r="K31" s="8">
        <v>67.4</v>
      </c>
      <c r="L31" s="8">
        <v>69.21</v>
      </c>
      <c r="M31" s="8">
        <v>68.64</v>
      </c>
      <c r="N31" s="8">
        <v>71.36</v>
      </c>
      <c r="O31" s="8">
        <v>70.084</v>
      </c>
      <c r="P31" s="8">
        <v>70.836</v>
      </c>
      <c r="Q31" s="8">
        <v>70.856</v>
      </c>
      <c r="R31" s="8">
        <v>72.458</v>
      </c>
      <c r="S31" s="8">
        <v>69.376</v>
      </c>
    </row>
    <row r="32" spans="4:19">
      <c r="D32" s="8">
        <v>70.312</v>
      </c>
      <c r="E32" s="8">
        <v>69.536</v>
      </c>
      <c r="F32" s="8">
        <v>68.656</v>
      </c>
      <c r="G32" s="8">
        <v>69.106</v>
      </c>
      <c r="H32" s="8">
        <v>72.158</v>
      </c>
      <c r="I32" s="8">
        <v>69.87</v>
      </c>
      <c r="J32" s="8">
        <v>71.628</v>
      </c>
      <c r="K32" s="8">
        <v>67.388</v>
      </c>
      <c r="L32" s="8">
        <v>67.76</v>
      </c>
      <c r="M32" s="8">
        <v>67.93</v>
      </c>
      <c r="N32" s="8">
        <v>70.158</v>
      </c>
      <c r="O32" s="8">
        <v>69.576</v>
      </c>
      <c r="P32" s="8">
        <v>70.632</v>
      </c>
      <c r="Q32" s="8">
        <v>70.484</v>
      </c>
      <c r="R32" s="8">
        <v>71.194</v>
      </c>
      <c r="S32" s="8">
        <v>68.634</v>
      </c>
    </row>
    <row r="33" spans="4:19">
      <c r="D33" s="8">
        <v>67.784</v>
      </c>
      <c r="E33" s="8">
        <v>69.344</v>
      </c>
      <c r="F33" s="8">
        <v>68.334</v>
      </c>
      <c r="G33" s="8">
        <v>69.06</v>
      </c>
      <c r="H33" s="8">
        <v>70.898</v>
      </c>
      <c r="I33" s="8">
        <v>68.48</v>
      </c>
      <c r="J33" s="8">
        <v>70.186</v>
      </c>
      <c r="K33" s="8">
        <v>66.21</v>
      </c>
      <c r="L33" s="8">
        <v>67.67</v>
      </c>
      <c r="M33" s="8">
        <v>67.56</v>
      </c>
      <c r="N33" s="8">
        <v>70.128</v>
      </c>
      <c r="O33" s="8">
        <v>69.08</v>
      </c>
      <c r="P33" s="8">
        <v>70.374</v>
      </c>
      <c r="Q33" s="8">
        <v>70.178</v>
      </c>
      <c r="R33" s="8">
        <v>69.576</v>
      </c>
      <c r="S33" s="8">
        <v>67.714</v>
      </c>
    </row>
    <row r="34" spans="4:19">
      <c r="D34" s="8">
        <v>67.102</v>
      </c>
      <c r="E34" s="8">
        <v>68.944</v>
      </c>
      <c r="F34" s="8">
        <v>67.824</v>
      </c>
      <c r="G34" s="8">
        <v>68.926</v>
      </c>
      <c r="H34" s="8">
        <v>70.73</v>
      </c>
      <c r="I34" s="8">
        <v>65.958</v>
      </c>
      <c r="J34" s="8">
        <v>70.01</v>
      </c>
      <c r="K34" s="8">
        <v>65.616</v>
      </c>
      <c r="L34" s="8">
        <v>67.29</v>
      </c>
      <c r="M34" s="8">
        <v>67.45</v>
      </c>
      <c r="N34" s="8">
        <v>70.082</v>
      </c>
      <c r="O34" s="8">
        <v>68.424</v>
      </c>
      <c r="P34" s="8">
        <v>69.178</v>
      </c>
      <c r="Q34" s="8">
        <v>68.462</v>
      </c>
      <c r="R34" s="8">
        <v>69.446</v>
      </c>
      <c r="S34" s="8">
        <v>67.174</v>
      </c>
    </row>
    <row r="35" spans="4:19">
      <c r="D35" s="8">
        <v>66.766</v>
      </c>
      <c r="E35" s="8">
        <v>67.91</v>
      </c>
      <c r="F35" s="8">
        <v>64.818</v>
      </c>
      <c r="G35" s="8">
        <v>68.794</v>
      </c>
      <c r="H35" s="8">
        <v>69.702</v>
      </c>
      <c r="I35" s="8">
        <v>65.926</v>
      </c>
      <c r="J35" s="8">
        <v>69.944</v>
      </c>
      <c r="K35" s="8">
        <v>65.134</v>
      </c>
      <c r="L35" s="8">
        <v>66.97</v>
      </c>
      <c r="M35" s="8">
        <v>67.11</v>
      </c>
      <c r="N35" s="8">
        <v>68.904</v>
      </c>
      <c r="O35" s="8">
        <v>68.376</v>
      </c>
      <c r="P35" s="8">
        <v>68.258</v>
      </c>
      <c r="Q35" s="8">
        <v>67.758</v>
      </c>
      <c r="R35" s="8">
        <v>68.494</v>
      </c>
      <c r="S35" s="8">
        <v>65.65</v>
      </c>
    </row>
    <row r="36" spans="4:19">
      <c r="D36" s="8">
        <v>65.67</v>
      </c>
      <c r="E36" s="8">
        <v>67.882</v>
      </c>
      <c r="F36" s="8">
        <v>63.596</v>
      </c>
      <c r="G36" s="8">
        <v>67.11</v>
      </c>
      <c r="H36" s="8">
        <v>69.532</v>
      </c>
      <c r="I36" s="8">
        <v>65.586</v>
      </c>
      <c r="J36" s="8">
        <v>69.88</v>
      </c>
      <c r="K36" s="8">
        <v>63.8</v>
      </c>
      <c r="L36" s="8">
        <v>66.59</v>
      </c>
      <c r="M36" s="8">
        <v>64.51</v>
      </c>
      <c r="N36" s="8">
        <v>67.936</v>
      </c>
      <c r="O36" s="8">
        <v>67.886</v>
      </c>
      <c r="P36" s="8">
        <v>68.082</v>
      </c>
      <c r="Q36" s="8">
        <v>66.974</v>
      </c>
      <c r="R36" s="8">
        <v>66.932</v>
      </c>
      <c r="S36" s="8">
        <v>65.646</v>
      </c>
    </row>
    <row r="37" spans="4:19">
      <c r="D37" s="8">
        <v>62.898</v>
      </c>
      <c r="E37" s="8">
        <v>67.542</v>
      </c>
      <c r="F37" s="8">
        <v>63.208</v>
      </c>
      <c r="G37" s="8">
        <v>66.668</v>
      </c>
      <c r="H37" s="8">
        <v>68.538</v>
      </c>
      <c r="I37" s="8">
        <v>64.518</v>
      </c>
      <c r="J37" s="8">
        <v>69.616</v>
      </c>
      <c r="K37" s="8">
        <v>62.86</v>
      </c>
      <c r="L37" s="8">
        <v>64.63</v>
      </c>
      <c r="M37" s="8">
        <v>64.24</v>
      </c>
      <c r="N37" s="8">
        <v>64.628</v>
      </c>
      <c r="O37" s="8">
        <v>66.392</v>
      </c>
      <c r="P37" s="8">
        <v>66.81</v>
      </c>
      <c r="Q37" s="8">
        <v>66.078</v>
      </c>
      <c r="R37" s="8">
        <v>66.912</v>
      </c>
      <c r="S37" s="8">
        <v>63.804</v>
      </c>
    </row>
    <row r="38" spans="4:19">
      <c r="D38" s="8">
        <v>57.858</v>
      </c>
      <c r="E38" s="8">
        <v>66.278</v>
      </c>
      <c r="F38" s="8">
        <v>61.672</v>
      </c>
      <c r="G38" s="8">
        <v>65.42</v>
      </c>
      <c r="H38" s="8">
        <v>67.056</v>
      </c>
      <c r="I38" s="8">
        <v>62.56</v>
      </c>
      <c r="J38" s="8">
        <v>69.476</v>
      </c>
      <c r="K38" s="8">
        <v>61.84</v>
      </c>
      <c r="L38" s="8">
        <v>63.57</v>
      </c>
      <c r="M38" s="8">
        <v>47.8</v>
      </c>
      <c r="N38" s="8">
        <v>64.576</v>
      </c>
      <c r="O38" s="8">
        <v>66.028</v>
      </c>
      <c r="P38" s="8">
        <v>66.7</v>
      </c>
      <c r="Q38" s="8">
        <v>65.046</v>
      </c>
      <c r="R38" s="8">
        <v>66.672</v>
      </c>
      <c r="S38" s="8">
        <v>59.924</v>
      </c>
    </row>
    <row r="39" spans="4:19">
      <c r="D39">
        <f>AVERAGE(D2:D38)</f>
        <v>76.8467567567568</v>
      </c>
      <c r="E39" s="8">
        <v>65.186</v>
      </c>
      <c r="F39">
        <f t="shared" ref="F39:K39" si="0">AVERAGE(F2:F38)</f>
        <v>73.6218918918919</v>
      </c>
      <c r="G39">
        <f t="shared" si="0"/>
        <v>75.6844864864865</v>
      </c>
      <c r="H39">
        <f t="shared" si="0"/>
        <v>78.5342702702703</v>
      </c>
      <c r="I39">
        <f t="shared" si="0"/>
        <v>75.7544594594594</v>
      </c>
      <c r="J39">
        <f t="shared" si="0"/>
        <v>76.6082702702703</v>
      </c>
      <c r="K39">
        <f t="shared" si="0"/>
        <v>74.2375675675676</v>
      </c>
      <c r="L39" s="8">
        <v>62.97</v>
      </c>
      <c r="M39">
        <f>AVERAGE(M2:M38)</f>
        <v>73.9305405405405</v>
      </c>
      <c r="N39">
        <f>AVERAGE(N2:N38)</f>
        <v>76.8853513513514</v>
      </c>
      <c r="O39" s="8">
        <v>65.84</v>
      </c>
      <c r="P39" s="8">
        <v>66.534</v>
      </c>
      <c r="Q39" s="8">
        <v>61.3</v>
      </c>
      <c r="R39" s="8">
        <v>65.416</v>
      </c>
      <c r="S39">
        <f>AVERAGE(S2:S38)</f>
        <v>75.2423783783784</v>
      </c>
    </row>
    <row r="40" spans="5:18">
      <c r="E40" s="8">
        <v>62.692</v>
      </c>
      <c r="L40">
        <f>AVERAGE(L2:L39)</f>
        <v>74.2593421052632</v>
      </c>
      <c r="O40">
        <f>AVERAGE(O2:O39)</f>
        <v>76.6413157894737</v>
      </c>
      <c r="P40">
        <f>AVERAGE(P2:P39)</f>
        <v>75.6706842105263</v>
      </c>
      <c r="Q40">
        <f>AVERAGE(Q2:Q39)</f>
        <v>75.985</v>
      </c>
      <c r="R40">
        <f>AVERAGE(R2:R39)</f>
        <v>75.7261052631579</v>
      </c>
    </row>
    <row r="41" spans="5:5">
      <c r="E41" s="8">
        <v>62.384</v>
      </c>
    </row>
    <row r="42" spans="5:5">
      <c r="E42" s="8">
        <v>61.996</v>
      </c>
    </row>
    <row r="43" spans="5:5">
      <c r="E43">
        <f>AVERAGE(E2:E42)</f>
        <v>71.7691707317073</v>
      </c>
    </row>
  </sheetData>
  <sortState ref="A3:B18">
    <sortCondition ref="B3:B18" descending="1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周爱李的 iPhone</dc:creator>
  <cp:lastModifiedBy>王新</cp:lastModifiedBy>
  <cp:revision>1</cp:revision>
  <dcterms:created xsi:type="dcterms:W3CDTF">2021-09-02T07:56:00Z</dcterms:created>
  <dcterms:modified xsi:type="dcterms:W3CDTF">2024-09-12T04:05:04Z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9801045C9EFC42F79D4A704F8F9A3DA0_13</vt:lpwstr>
  </property>
  <property fmtid="{D5CDD505-2E9C-101B-9397-08002B2CF9AE}" pid="3" name="KSOProductBuildVer">
    <vt:lpwstr>2052-12.1.0.17857</vt:lpwstr>
  </property>
</Properties>
</file>